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4208" windowHeight="8304" activeTab="1"/>
  </bookViews>
  <sheets>
    <sheet name="PM_Envie" sheetId="1" r:id="rId1"/>
    <sheet name="PM_I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<sst xmlns="http://schemas.openxmlformats.org/spreadsheetml/2006/main" count="446" uniqueCount="315">
  <si>
    <t>STUDY</t>
  </si>
  <si>
    <r>
      <t>AM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(µg/m³)</t>
    </r>
  </si>
  <si>
    <t>GM</t>
  </si>
  <si>
    <r>
      <t>sGM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(µg/m³)</t>
    </r>
  </si>
  <si>
    <t>Median (µg/m³)</t>
  </si>
  <si>
    <t>Source contributions (no ETS unless mentioned)</t>
  </si>
  <si>
    <t>Dust (%)</t>
  </si>
  <si>
    <t>Salt (%)</t>
  </si>
  <si>
    <r>
      <t>LRT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(%)</t>
    </r>
  </si>
  <si>
    <r>
      <t>Primary, traffic</t>
    </r>
    <r>
      <rPr>
        <vertAlign val="superscript"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(%)</t>
    </r>
  </si>
  <si>
    <t>Other (%)</t>
  </si>
  <si>
    <t>Indoor sources total (%)</t>
  </si>
  <si>
    <r>
      <t>EC Audit</t>
    </r>
    <r>
      <rPr>
        <b/>
        <vertAlign val="superscript"/>
        <sz val="10"/>
        <rFont val="Times New Roman"/>
        <family val="1"/>
      </rPr>
      <t>1</t>
    </r>
  </si>
  <si>
    <t>- Netherlands</t>
  </si>
  <si>
    <t>72</t>
  </si>
  <si>
    <t>- Denmark</t>
  </si>
  <si>
    <t>88</t>
  </si>
  <si>
    <t>- UK</t>
  </si>
  <si>
    <t>20</t>
  </si>
  <si>
    <t>- Greece</t>
  </si>
  <si>
    <t>149</t>
  </si>
  <si>
    <t>- France</t>
  </si>
  <si>
    <t>76</t>
  </si>
  <si>
    <t>- Czech Rep.</t>
  </si>
  <si>
    <t>181</t>
  </si>
  <si>
    <t>- Finland</t>
  </si>
  <si>
    <t>51</t>
  </si>
  <si>
    <t>- Norway</t>
  </si>
  <si>
    <t>- Germany</t>
  </si>
  <si>
    <t>61</t>
  </si>
  <si>
    <r>
      <t>EXPOLIS</t>
    </r>
    <r>
      <rPr>
        <b/>
        <vertAlign val="superscript"/>
        <sz val="10"/>
        <rFont val="Times New Roman"/>
        <family val="1"/>
      </rPr>
      <t>2</t>
    </r>
  </si>
  <si>
    <t xml:space="preserve">- Helsinki </t>
  </si>
  <si>
    <t>12.4</t>
  </si>
  <si>
    <t>8.8/2.3</t>
  </si>
  <si>
    <t>7.6</t>
  </si>
  <si>
    <r>
      <t>19</t>
    </r>
    <r>
      <rPr>
        <vertAlign val="superscript"/>
        <sz val="10"/>
        <rFont val="Times New Roman"/>
        <family val="1"/>
      </rPr>
      <t>3</t>
    </r>
  </si>
  <si>
    <r>
      <t>27</t>
    </r>
    <r>
      <rPr>
        <vertAlign val="superscript"/>
        <sz val="10"/>
        <rFont val="Times New Roman"/>
        <family val="1"/>
      </rPr>
      <t>12</t>
    </r>
  </si>
  <si>
    <r>
      <t>2</t>
    </r>
    <r>
      <rPr>
        <vertAlign val="superscript"/>
        <sz val="10"/>
        <rFont val="Times New Roman"/>
        <family val="1"/>
      </rPr>
      <t>3</t>
    </r>
  </si>
  <si>
    <r>
      <t>2</t>
    </r>
    <r>
      <rPr>
        <vertAlign val="superscript"/>
        <sz val="10"/>
        <rFont val="Times New Roman"/>
        <family val="1"/>
      </rPr>
      <t>12</t>
    </r>
  </si>
  <si>
    <r>
      <t>25</t>
    </r>
    <r>
      <rPr>
        <vertAlign val="superscript"/>
        <sz val="10"/>
        <rFont val="Times New Roman"/>
        <family val="1"/>
      </rPr>
      <t>3</t>
    </r>
  </si>
  <si>
    <r>
      <t>36</t>
    </r>
    <r>
      <rPr>
        <vertAlign val="superscript"/>
        <sz val="10"/>
        <rFont val="Times New Roman"/>
        <family val="1"/>
      </rPr>
      <t>12</t>
    </r>
  </si>
  <si>
    <r>
      <t>54</t>
    </r>
    <r>
      <rPr>
        <vertAlign val="superscript"/>
        <sz val="10"/>
        <rFont val="Times New Roman"/>
        <family val="1"/>
      </rPr>
      <t>3</t>
    </r>
  </si>
  <si>
    <r>
      <t>30</t>
    </r>
    <r>
      <rPr>
        <vertAlign val="superscript"/>
        <sz val="10"/>
        <rFont val="Times New Roman"/>
        <family val="1"/>
      </rPr>
      <t>12</t>
    </r>
  </si>
  <si>
    <r>
      <t>4</t>
    </r>
    <r>
      <rPr>
        <vertAlign val="super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  deter-gents</t>
    </r>
  </si>
  <si>
    <t xml:space="preserve">49 with ETS </t>
  </si>
  <si>
    <t>33 no ETS</t>
  </si>
  <si>
    <t>- Athens</t>
  </si>
  <si>
    <t>28.1</t>
  </si>
  <si>
    <t>23.1/1.8</t>
  </si>
  <si>
    <t>22.6</t>
  </si>
  <si>
    <r>
      <t>26</t>
    </r>
    <r>
      <rPr>
        <vertAlign val="superscript"/>
        <sz val="10"/>
        <rFont val="Times New Roman"/>
        <family val="1"/>
      </rPr>
      <t>3</t>
    </r>
  </si>
  <si>
    <r>
      <t>10</t>
    </r>
    <r>
      <rPr>
        <vertAlign val="superscript"/>
        <sz val="10"/>
        <rFont val="Times New Roman"/>
        <family val="1"/>
      </rPr>
      <t>3</t>
    </r>
  </si>
  <si>
    <r>
      <t>16</t>
    </r>
    <r>
      <rPr>
        <vertAlign val="superscript"/>
        <sz val="10"/>
        <rFont val="Times New Roman"/>
        <family val="1"/>
      </rPr>
      <t>3</t>
    </r>
  </si>
  <si>
    <r>
      <t>42</t>
    </r>
    <r>
      <rPr>
        <vertAlign val="superscript"/>
        <sz val="10"/>
        <rFont val="Times New Roman"/>
        <family val="1"/>
      </rPr>
      <t>3</t>
    </r>
  </si>
  <si>
    <r>
      <t>6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oil combust</t>
    </r>
  </si>
  <si>
    <t>22 with ETS</t>
  </si>
  <si>
    <t>0 no ETS</t>
  </si>
  <si>
    <t>- Basel</t>
  </si>
  <si>
    <t>32.2</t>
  </si>
  <si>
    <t>20.3/2.3</t>
  </si>
  <si>
    <t>16.6</t>
  </si>
  <si>
    <r>
      <t>9</t>
    </r>
    <r>
      <rPr>
        <vertAlign val="superscript"/>
        <sz val="10"/>
        <rFont val="Times New Roman"/>
        <family val="1"/>
      </rPr>
      <t>3</t>
    </r>
  </si>
  <si>
    <r>
      <t>3</t>
    </r>
    <r>
      <rPr>
        <vertAlign val="superscript"/>
        <sz val="10"/>
        <rFont val="Times New Roman"/>
        <family val="1"/>
      </rPr>
      <t>2</t>
    </r>
  </si>
  <si>
    <r>
      <t>30</t>
    </r>
    <r>
      <rPr>
        <vertAlign val="superscript"/>
        <sz val="10"/>
        <rFont val="Times New Roman"/>
        <family val="1"/>
      </rPr>
      <t>3</t>
    </r>
  </si>
  <si>
    <r>
      <t>58</t>
    </r>
    <r>
      <rPr>
        <vertAlign val="superscript"/>
        <sz val="10"/>
        <rFont val="Times New Roman"/>
        <family val="1"/>
      </rPr>
      <t>3</t>
    </r>
  </si>
  <si>
    <t>55 with ETS</t>
  </si>
  <si>
    <t>1 no ETS</t>
  </si>
  <si>
    <t>- Grenoble</t>
  </si>
  <si>
    <t>36.7</t>
  </si>
  <si>
    <t>30.2/2.0</t>
  </si>
  <si>
    <t>29.3</t>
  </si>
  <si>
    <t>- Milan</t>
  </si>
  <si>
    <t>17</t>
  </si>
  <si>
    <t>- Oxford</t>
  </si>
  <si>
    <t>17.0</t>
  </si>
  <si>
    <t>11.9/2.2</t>
  </si>
  <si>
    <t>11.0</t>
  </si>
  <si>
    <t>73 with ETS</t>
  </si>
  <si>
    <t>11 no ETS</t>
  </si>
  <si>
    <t>- Prague</t>
  </si>
  <si>
    <t>30.3</t>
  </si>
  <si>
    <t>24.7/1.8</t>
  </si>
  <si>
    <t>22.7</t>
  </si>
  <si>
    <t>50 with ETS</t>
  </si>
  <si>
    <t>6 no ETS</t>
  </si>
  <si>
    <r>
      <t>French IAQ</t>
    </r>
    <r>
      <rPr>
        <b/>
        <vertAlign val="superscript"/>
        <sz val="10"/>
        <rFont val="Times New Roman"/>
        <family val="1"/>
      </rPr>
      <t>4</t>
    </r>
  </si>
  <si>
    <t>19.1 (17.2-20.7)</t>
  </si>
  <si>
    <t>THADE</t>
  </si>
  <si>
    <r>
      <t>- Pisa</t>
    </r>
    <r>
      <rPr>
        <vertAlign val="superscript"/>
        <sz val="12"/>
        <rFont val="Times New Roman"/>
        <family val="1"/>
      </rPr>
      <t>5</t>
    </r>
  </si>
  <si>
    <t>57</t>
  </si>
  <si>
    <t>ETS</t>
  </si>
  <si>
    <r>
      <t>- Po Delta</t>
    </r>
    <r>
      <rPr>
        <vertAlign val="superscript"/>
        <sz val="12"/>
        <rFont val="Times New Roman"/>
        <family val="1"/>
      </rPr>
      <t>5</t>
    </r>
  </si>
  <si>
    <t>63</t>
  </si>
  <si>
    <r>
      <t>- Athens</t>
    </r>
    <r>
      <rPr>
        <vertAlign val="superscript"/>
        <sz val="12"/>
        <rFont val="Times New Roman"/>
        <family val="1"/>
      </rPr>
      <t>6</t>
    </r>
  </si>
  <si>
    <t>35.6</t>
  </si>
  <si>
    <t>outdoor, ETS, gas applian-ces</t>
  </si>
  <si>
    <r>
      <t>- Basel</t>
    </r>
    <r>
      <rPr>
        <vertAlign val="superscript"/>
        <sz val="12"/>
        <rFont val="Times New Roman"/>
        <family val="1"/>
      </rPr>
      <t>6</t>
    </r>
  </si>
  <si>
    <t>21.0</t>
  </si>
  <si>
    <r>
      <t>- Helsinki</t>
    </r>
    <r>
      <rPr>
        <vertAlign val="superscript"/>
        <sz val="12"/>
        <rFont val="Times New Roman"/>
        <family val="1"/>
      </rPr>
      <t>6</t>
    </r>
  </si>
  <si>
    <t>9.5</t>
  </si>
  <si>
    <r>
      <t>- Prague</t>
    </r>
    <r>
      <rPr>
        <vertAlign val="superscript"/>
        <sz val="12"/>
        <rFont val="Times New Roman"/>
        <family val="1"/>
      </rPr>
      <t>6</t>
    </r>
  </si>
  <si>
    <t>34.4</t>
  </si>
  <si>
    <r>
      <t>- Milan</t>
    </r>
    <r>
      <rPr>
        <vertAlign val="superscript"/>
        <sz val="12"/>
        <rFont val="Times New Roman"/>
        <family val="1"/>
      </rPr>
      <t>7</t>
    </r>
  </si>
  <si>
    <t>42.7</t>
  </si>
  <si>
    <r>
      <t>- Manchester, living room</t>
    </r>
    <r>
      <rPr>
        <vertAlign val="superscript"/>
        <sz val="12"/>
        <rFont val="Times New Roman"/>
        <family val="1"/>
      </rPr>
      <t>8</t>
    </r>
  </si>
  <si>
    <t>28.4</t>
  </si>
  <si>
    <r>
      <t>- Manchester, bedroom</t>
    </r>
    <r>
      <rPr>
        <vertAlign val="superscript"/>
        <sz val="12"/>
        <rFont val="Times New Roman"/>
        <family val="1"/>
      </rPr>
      <t>8</t>
    </r>
  </si>
  <si>
    <t>19.0</t>
  </si>
  <si>
    <r>
      <t>- France</t>
    </r>
    <r>
      <rPr>
        <vertAlign val="superscript"/>
        <sz val="12"/>
        <rFont val="Times New Roman"/>
        <family val="1"/>
      </rPr>
      <t>9</t>
    </r>
  </si>
  <si>
    <t>22.5</t>
  </si>
  <si>
    <r>
      <t>- Mexico city</t>
    </r>
    <r>
      <rPr>
        <vertAlign val="superscript"/>
        <sz val="12"/>
        <rFont val="Times New Roman"/>
        <family val="1"/>
      </rPr>
      <t>10</t>
    </r>
  </si>
  <si>
    <t>29</t>
  </si>
  <si>
    <r>
      <t>- Amsterdam</t>
    </r>
    <r>
      <rPr>
        <vertAlign val="superscript"/>
        <sz val="12"/>
        <rFont val="Times New Roman"/>
        <family val="1"/>
      </rPr>
      <t>11</t>
    </r>
  </si>
  <si>
    <t>28.6</t>
  </si>
  <si>
    <r>
      <t>- Helsinki</t>
    </r>
    <r>
      <rPr>
        <vertAlign val="superscript"/>
        <sz val="12"/>
        <rFont val="Times New Roman"/>
        <family val="1"/>
      </rPr>
      <t>11</t>
    </r>
  </si>
  <si>
    <r>
      <t>A</t>
    </r>
    <r>
      <rPr>
        <sz val="12"/>
        <rFont val="Times New Roman"/>
        <family val="1"/>
      </rPr>
      <t>AM = arithmetic mean and average concentration</t>
    </r>
  </si>
  <si>
    <r>
      <t>B</t>
    </r>
    <r>
      <rPr>
        <sz val="12"/>
        <rFont val="Times New Roman"/>
        <family val="1"/>
      </rPr>
      <t xml:space="preserve"> GM = geometric mean, sGM = standard deviation of geometric mean</t>
    </r>
  </si>
  <si>
    <r>
      <t>C</t>
    </r>
    <r>
      <rPr>
        <sz val="12"/>
        <rFont val="Times New Roman"/>
        <family val="1"/>
      </rPr>
      <t xml:space="preserve"> LRT =  long range transport (usually mostly secondary PM)</t>
    </r>
  </si>
  <si>
    <r>
      <t>E</t>
    </r>
    <r>
      <rPr>
        <sz val="12"/>
        <rFont val="Times New Roman"/>
        <family val="1"/>
      </rPr>
      <t xml:space="preserve"> Primary particles mostly from traffic and other combustion sources </t>
    </r>
  </si>
  <si>
    <r>
      <t>1</t>
    </r>
    <r>
      <rPr>
        <sz val="12"/>
        <rFont val="Times New Roman"/>
        <family val="1"/>
      </rPr>
      <t xml:space="preserve"> Bluyssen et al. 1996</t>
    </r>
  </si>
  <si>
    <r>
      <t>2</t>
    </r>
    <r>
      <rPr>
        <sz val="12"/>
        <rFont val="Times New Roman"/>
        <family val="1"/>
      </rPr>
      <t xml:space="preserve"> EXPOLIS 1999</t>
    </r>
  </si>
  <si>
    <r>
      <t>3</t>
    </r>
    <r>
      <rPr>
        <sz val="12"/>
        <rFont val="Times New Roman"/>
        <family val="1"/>
      </rPr>
      <t xml:space="preserve"> Ilacqua et al. 2007 (source attribution by structural equation modelling)</t>
    </r>
  </si>
  <si>
    <r>
      <t>4</t>
    </r>
    <r>
      <rPr>
        <sz val="12"/>
        <rFont val="Times New Roman"/>
        <family val="1"/>
      </rPr>
      <t xml:space="preserve"> Kirchner at al. 2006 </t>
    </r>
  </si>
  <si>
    <r>
      <t xml:space="preserve">5 </t>
    </r>
    <r>
      <rPr>
        <sz val="12"/>
        <rFont val="Times New Roman"/>
        <family val="1"/>
      </rPr>
      <t>Simoni et al. 2002</t>
    </r>
  </si>
  <si>
    <r>
      <t>6</t>
    </r>
    <r>
      <rPr>
        <sz val="12"/>
        <rFont val="Times New Roman"/>
        <family val="1"/>
      </rPr>
      <t xml:space="preserve"> Gotschi et al. 2002</t>
    </r>
  </si>
  <si>
    <r>
      <t>7</t>
    </r>
    <r>
      <rPr>
        <sz val="12"/>
        <rFont val="Times New Roman"/>
        <family val="1"/>
      </rPr>
      <t xml:space="preserve"> Maroni et al. 2002</t>
    </r>
  </si>
  <si>
    <r>
      <t>8</t>
    </r>
    <r>
      <rPr>
        <sz val="12"/>
        <rFont val="Times New Roman"/>
        <family val="1"/>
      </rPr>
      <t xml:space="preserve"> Gee et al. 2002</t>
    </r>
  </si>
  <si>
    <r>
      <t>9</t>
    </r>
    <r>
      <rPr>
        <sz val="12"/>
        <rFont val="Times New Roman"/>
        <family val="1"/>
      </rPr>
      <t xml:space="preserve"> Zmirou et al. 2002</t>
    </r>
  </si>
  <si>
    <r>
      <t>10</t>
    </r>
    <r>
      <rPr>
        <sz val="12"/>
        <rFont val="Times New Roman"/>
        <family val="1"/>
      </rPr>
      <t xml:space="preserve"> Cortez-Luego et al. 2002</t>
    </r>
  </si>
  <si>
    <r>
      <t xml:space="preserve">11 </t>
    </r>
    <r>
      <rPr>
        <sz val="12"/>
        <rFont val="Times New Roman"/>
        <family val="1"/>
      </rPr>
      <t>Janssen et al. 2000</t>
    </r>
  </si>
  <si>
    <r>
      <t>12</t>
    </r>
    <r>
      <rPr>
        <sz val="12"/>
        <rFont val="Times New Roman"/>
        <family val="1"/>
      </rPr>
      <t xml:space="preserve"> Koistinen et al. 2004 (source attribution by source reconstruction)</t>
    </r>
  </si>
  <si>
    <t>PM2.5 Indoor exposures and attribution to sources</t>
  </si>
  <si>
    <t>country/city</t>
  </si>
  <si>
    <t>year</t>
  </si>
  <si>
    <t>environment</t>
  </si>
  <si>
    <t>PM fraction</t>
  </si>
  <si>
    <t>sampling time</t>
  </si>
  <si>
    <t># samples/persons</t>
  </si>
  <si>
    <t xml:space="preserve"> concentration (µg/m³)</t>
  </si>
  <si>
    <t>source</t>
  </si>
  <si>
    <t>ref.</t>
  </si>
  <si>
    <t>remark</t>
  </si>
  <si>
    <t>mean</t>
  </si>
  <si>
    <t>median</t>
  </si>
  <si>
    <t xml:space="preserve">min </t>
  </si>
  <si>
    <t>max</t>
  </si>
  <si>
    <t>P95</t>
  </si>
  <si>
    <t>RESIDENTIAL</t>
  </si>
  <si>
    <t>Italy/Pisa</t>
  </si>
  <si>
    <t>1991-1994</t>
  </si>
  <si>
    <t>dwelling</t>
  </si>
  <si>
    <t>PM 2.5</t>
  </si>
  <si>
    <t>48h mean</t>
  </si>
  <si>
    <t>282 homes</t>
  </si>
  <si>
    <t>Simoni et al, 2002</t>
  </si>
  <si>
    <t>139 homes</t>
  </si>
  <si>
    <t>Greece/Athens</t>
  </si>
  <si>
    <t>1996-1998</t>
  </si>
  <si>
    <t xml:space="preserve"> dwelling</t>
  </si>
  <si>
    <t>43 homes</t>
  </si>
  <si>
    <t>THADE/Fromme (2006)</t>
  </si>
  <si>
    <t xml:space="preserve">Gotschi et al, 2002 </t>
  </si>
  <si>
    <t>EXPOLIS</t>
  </si>
  <si>
    <t>Switzerland/Basel</t>
  </si>
  <si>
    <t>41 homes</t>
  </si>
  <si>
    <t>and Hänninen et al., 2004</t>
  </si>
  <si>
    <t>Finland/Helsinki</t>
  </si>
  <si>
    <t>82 homes</t>
  </si>
  <si>
    <t>Czech Republic/Prague</t>
  </si>
  <si>
    <t>20 homes</t>
  </si>
  <si>
    <t>Italy/Milan</t>
  </si>
  <si>
    <t>39 homes</t>
  </si>
  <si>
    <t>Maroni et al., 2002</t>
  </si>
  <si>
    <t>UK, Manchester</t>
  </si>
  <si>
    <t>2000-2001</t>
  </si>
  <si>
    <t>dwelling living room</t>
  </si>
  <si>
    <t>5 days mean</t>
  </si>
  <si>
    <t>69 homes</t>
  </si>
  <si>
    <t>Gee et al, 2002</t>
  </si>
  <si>
    <t xml:space="preserve"> dwelling bedroom</t>
  </si>
  <si>
    <t>France (Paris, Nice, Grenoble)</t>
  </si>
  <si>
    <t>1998-2000</t>
  </si>
  <si>
    <t>48 h mean</t>
  </si>
  <si>
    <t>44 homes</t>
  </si>
  <si>
    <t>Zmirou et al., 2002</t>
  </si>
  <si>
    <t>the Netherlands/ Amsterdam</t>
  </si>
  <si>
    <t>1983-1988</t>
  </si>
  <si>
    <t>24 h mean</t>
  </si>
  <si>
    <t>36 homes</t>
  </si>
  <si>
    <t>46 homes</t>
  </si>
  <si>
    <t>Zwitserland/Zurich</t>
  </si>
  <si>
    <t>dwelling (winter)</t>
  </si>
  <si>
    <t>17 homes</t>
  </si>
  <si>
    <t>Fromme, 2006</t>
  </si>
  <si>
    <t>Monn et al, 1997</t>
  </si>
  <si>
    <t xml:space="preserve"> dwelling (winter)</t>
  </si>
  <si>
    <t>PM 10</t>
  </si>
  <si>
    <t xml:space="preserve"> dwelling  (spring)</t>
  </si>
  <si>
    <t xml:space="preserve"> dwelling (spring)</t>
  </si>
  <si>
    <t>PM10</t>
  </si>
  <si>
    <t>1998-1999</t>
  </si>
  <si>
    <t>A + H: 80 homes</t>
  </si>
  <si>
    <t>Janssen et al., 2005</t>
  </si>
  <si>
    <t>Germany, Berlin</t>
  </si>
  <si>
    <t>1997-1998</t>
  </si>
  <si>
    <t xml:space="preserve"> dwelling (winter, smoking)</t>
  </si>
  <si>
    <t>PM 4</t>
  </si>
  <si>
    <t>in total: 122 homes</t>
  </si>
  <si>
    <t>Fromme et al., 2005</t>
  </si>
  <si>
    <t xml:space="preserve"> dwelling (summer, smoking)</t>
  </si>
  <si>
    <t>dwelling (winter, no smoking)</t>
  </si>
  <si>
    <t xml:space="preserve"> dwelling (summer, no smoking)</t>
  </si>
  <si>
    <t>Germany, Baden-Würtemberg</t>
  </si>
  <si>
    <t>2001-2002</t>
  </si>
  <si>
    <t>Link et al., 2004</t>
  </si>
  <si>
    <t>Denmark, Copenhagen</t>
  </si>
  <si>
    <t>1999-2000</t>
  </si>
  <si>
    <t xml:space="preserve"> dwelling (outside temp &lt; 8°C)</t>
  </si>
  <si>
    <r>
      <t>S</t>
    </r>
    <r>
      <rPr>
        <sz val="10"/>
        <rFont val="Arial"/>
        <family val="2"/>
      </rPr>
      <t>ø</t>
    </r>
    <r>
      <rPr>
        <sz val="10"/>
        <rFont val="Times New Roman"/>
        <family val="1"/>
      </rPr>
      <t>rensen et al., 2005</t>
    </r>
  </si>
  <si>
    <t xml:space="preserve"> dwelling (outside temp &gt; 8°C)</t>
  </si>
  <si>
    <t>PUBLIC SPACES</t>
  </si>
  <si>
    <t>France</t>
  </si>
  <si>
    <t xml:space="preserve"> restaurant</t>
  </si>
  <si>
    <t>Bohanon et al., 2003</t>
  </si>
  <si>
    <t>Switzerland</t>
  </si>
  <si>
    <t>U.K</t>
  </si>
  <si>
    <t>restaurant</t>
  </si>
  <si>
    <t>smokers pub</t>
  </si>
  <si>
    <t>1 pub</t>
  </si>
  <si>
    <t>Künzli et al, 2003</t>
  </si>
  <si>
    <t>UK</t>
  </si>
  <si>
    <t>pubs with snacks</t>
  </si>
  <si>
    <t>33 pubs</t>
  </si>
  <si>
    <t>Edwards et al., 2006</t>
  </si>
  <si>
    <t xml:space="preserve"> pubs without snacks</t>
  </si>
  <si>
    <t>31 pubs</t>
  </si>
  <si>
    <t>Germany</t>
  </si>
  <si>
    <t>2005-2006</t>
  </si>
  <si>
    <t>18 restaurants</t>
  </si>
  <si>
    <t>Bolte et al., 2006</t>
  </si>
  <si>
    <t>discotheque</t>
  </si>
  <si>
    <t>10 discotheques</t>
  </si>
  <si>
    <t>TRANSPORT</t>
  </si>
  <si>
    <t>underground subway station</t>
  </si>
  <si>
    <t>PM2.5</t>
  </si>
  <si>
    <t>2 stations</t>
  </si>
  <si>
    <t>Aarnio et al., 2005</t>
  </si>
  <si>
    <t>groundlevel subway station</t>
  </si>
  <si>
    <t>subway cars</t>
  </si>
  <si>
    <t>U.K./London</t>
  </si>
  <si>
    <t>personal exposure taxi driver</t>
  </si>
  <si>
    <t>personal exposure office worker no underground</t>
  </si>
  <si>
    <t>personal exposure office worker underground</t>
  </si>
  <si>
    <t>Pfeifer et al., 1999</t>
  </si>
  <si>
    <t>in the underground</t>
  </si>
  <si>
    <t>1999  (July)</t>
  </si>
  <si>
    <t>bicycle</t>
  </si>
  <si>
    <t>Adams et al., 2001</t>
  </si>
  <si>
    <t>bus</t>
  </si>
  <si>
    <t>car</t>
  </si>
  <si>
    <t>underground tube</t>
  </si>
  <si>
    <t>tube above groundline</t>
  </si>
  <si>
    <t>2000 (Feb)</t>
  </si>
  <si>
    <t>Slovenia/ Ljubljana</t>
  </si>
  <si>
    <t>EC</t>
  </si>
  <si>
    <t>Bizjak and Tursic (1998)</t>
  </si>
  <si>
    <t>PM 9</t>
  </si>
  <si>
    <t>Priest et al., 1999</t>
  </si>
  <si>
    <t>PM 5</t>
  </si>
  <si>
    <t>Sitzmann et al.,1999</t>
  </si>
  <si>
    <t>U.K./Manchester</t>
  </si>
  <si>
    <t>av. 10 journeys</t>
  </si>
  <si>
    <t>Gee et al., 1999</t>
  </si>
  <si>
    <t>3 h</t>
  </si>
  <si>
    <t>Germany/Munich</t>
  </si>
  <si>
    <t>4 h</t>
  </si>
  <si>
    <t>Praml and Schierl, 2000</t>
  </si>
  <si>
    <t>France/Paris</t>
  </si>
  <si>
    <t>taxis</t>
  </si>
  <si>
    <t>black smoke</t>
  </si>
  <si>
    <t>8h</t>
  </si>
  <si>
    <t>Zargury et al., 2000</t>
  </si>
  <si>
    <t>2002-2004</t>
  </si>
  <si>
    <t>underground tube, summer</t>
  </si>
  <si>
    <t>Branis et al., 2006</t>
  </si>
  <si>
    <t>underground tube, winter</t>
  </si>
  <si>
    <t>U.K./Northampton</t>
  </si>
  <si>
    <t>in car</t>
  </si>
  <si>
    <t>Gulliver etl al., 2004</t>
  </si>
  <si>
    <t>PM 1</t>
  </si>
  <si>
    <t>walk</t>
  </si>
  <si>
    <t>Sweden/Stockholm</t>
  </si>
  <si>
    <t>underground tube, weekday</t>
  </si>
  <si>
    <t>mean 7 am -7 pm</t>
  </si>
  <si>
    <t>Johansson et al., 2003</t>
  </si>
  <si>
    <t>SCHOOLS</t>
  </si>
  <si>
    <t>the Netherlands</t>
  </si>
  <si>
    <t>1993 (?)</t>
  </si>
  <si>
    <t>school, classroom</t>
  </si>
  <si>
    <t>12 schools</t>
  </si>
  <si>
    <t>Roorda-Knape et al., 1998</t>
  </si>
  <si>
    <t>Germany (Munich)</t>
  </si>
  <si>
    <t>2004-2005</t>
  </si>
  <si>
    <t>school, classroom, winter</t>
  </si>
  <si>
    <t>92 classrooms</t>
  </si>
  <si>
    <t>Fromme et al., 2007</t>
  </si>
  <si>
    <t>PM 10: determined with LAS method (laser aerosol spectroscopy)</t>
  </si>
  <si>
    <t>school, classroom, summer</t>
  </si>
  <si>
    <t>75 classrooms</t>
  </si>
  <si>
    <t>Greece (Athens)</t>
  </si>
  <si>
    <t>2003-2005</t>
  </si>
  <si>
    <t>7 classrooms</t>
  </si>
  <si>
    <t>Diapouli et al., 2007</t>
  </si>
  <si>
    <t>UK (London)</t>
  </si>
  <si>
    <t>Wheeler et al.,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</si>
</sst>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8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/>
    </xf>
    <xf numFmtId="1" fontId="1" fillId="0" borderId="0" xfId="0" applyNumberFormat="1" applyFont="1" applyBorder="1" applyAlignment="1" quotePrefix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L3" sqref="L3"/>
    </sheetView>
  </sheetViews>
  <sheetFormatPr defaultColWidth="9.140625" defaultRowHeight="12.75"/>
  <cols>
    <col min="1" max="1" width="17.7109375" style="0" customWidth="1"/>
    <col min="2" max="2" width="12.00390625" style="0" customWidth="1"/>
    <col min="3" max="3" width="12.57421875" style="0" customWidth="1"/>
    <col min="4" max="4" width="13.00390625" style="0" customWidth="1"/>
    <col min="8" max="8" width="7.7109375" style="0" customWidth="1"/>
    <col min="10" max="10" width="12.7109375" style="0" customWidth="1"/>
  </cols>
  <sheetData>
    <row r="1" ht="13.5" thickBot="1">
      <c r="A1" s="8" t="s">
        <v>131</v>
      </c>
    </row>
    <row r="2" spans="1:10" ht="13.5" thickBot="1">
      <c r="A2" s="9" t="s">
        <v>0</v>
      </c>
      <c r="B2" s="9" t="s">
        <v>1</v>
      </c>
      <c r="C2" s="1" t="s">
        <v>2</v>
      </c>
      <c r="D2" s="9" t="s">
        <v>4</v>
      </c>
      <c r="E2" s="12" t="s">
        <v>5</v>
      </c>
      <c r="F2" s="13"/>
      <c r="G2" s="13"/>
      <c r="H2" s="13"/>
      <c r="I2" s="13"/>
      <c r="J2" s="14"/>
    </row>
    <row r="3" spans="1:10" ht="42" thickBot="1">
      <c r="A3" s="10"/>
      <c r="B3" s="10"/>
      <c r="C3" s="2" t="s">
        <v>3</v>
      </c>
      <c r="D3" s="10"/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>
      <c r="A4" s="3" t="s">
        <v>12</v>
      </c>
      <c r="B4" s="2"/>
      <c r="C4" s="2"/>
      <c r="D4" s="2"/>
      <c r="E4" s="2"/>
      <c r="F4" s="2"/>
      <c r="G4" s="2"/>
      <c r="H4" s="2"/>
      <c r="I4" s="2"/>
      <c r="J4" s="2"/>
    </row>
    <row r="5" spans="1:10" ht="13.5" thickBot="1">
      <c r="A5" s="5" t="s">
        <v>13</v>
      </c>
      <c r="B5" s="2" t="s">
        <v>14</v>
      </c>
      <c r="C5" s="2"/>
      <c r="D5" s="2"/>
      <c r="E5" s="2"/>
      <c r="F5" s="2"/>
      <c r="G5" s="2"/>
      <c r="H5" s="2"/>
      <c r="I5" s="2"/>
      <c r="J5" s="2"/>
    </row>
    <row r="6" spans="1:10" ht="13.5" thickBot="1">
      <c r="A6" s="5" t="s">
        <v>15</v>
      </c>
      <c r="B6" s="2" t="s">
        <v>16</v>
      </c>
      <c r="C6" s="2"/>
      <c r="D6" s="2"/>
      <c r="E6" s="2"/>
      <c r="F6" s="2"/>
      <c r="G6" s="2"/>
      <c r="H6" s="2"/>
      <c r="I6" s="2"/>
      <c r="J6" s="2"/>
    </row>
    <row r="7" spans="1:10" ht="13.5" thickBot="1">
      <c r="A7" s="5" t="s">
        <v>17</v>
      </c>
      <c r="B7" s="2" t="s">
        <v>18</v>
      </c>
      <c r="C7" s="2"/>
      <c r="D7" s="2"/>
      <c r="E7" s="2"/>
      <c r="F7" s="2"/>
      <c r="G7" s="2"/>
      <c r="H7" s="2"/>
      <c r="I7" s="2"/>
      <c r="J7" s="2"/>
    </row>
    <row r="8" spans="1:10" ht="13.5" thickBot="1">
      <c r="A8" s="5" t="s">
        <v>19</v>
      </c>
      <c r="B8" s="2" t="s">
        <v>20</v>
      </c>
      <c r="C8" s="2"/>
      <c r="D8" s="2"/>
      <c r="E8" s="2"/>
      <c r="F8" s="2"/>
      <c r="G8" s="2"/>
      <c r="H8" s="2"/>
      <c r="I8" s="2"/>
      <c r="J8" s="2"/>
    </row>
    <row r="9" spans="1:10" ht="13.5" thickBot="1">
      <c r="A9" s="5" t="s">
        <v>21</v>
      </c>
      <c r="B9" s="2" t="s">
        <v>22</v>
      </c>
      <c r="C9" s="2"/>
      <c r="D9" s="2"/>
      <c r="E9" s="2"/>
      <c r="F9" s="2"/>
      <c r="G9" s="2"/>
      <c r="H9" s="2"/>
      <c r="I9" s="2"/>
      <c r="J9" s="2"/>
    </row>
    <row r="10" spans="1:10" ht="13.5" thickBot="1">
      <c r="A10" s="5" t="s">
        <v>23</v>
      </c>
      <c r="B10" s="2" t="s">
        <v>24</v>
      </c>
      <c r="C10" s="2"/>
      <c r="D10" s="2"/>
      <c r="E10" s="2"/>
      <c r="F10" s="2"/>
      <c r="G10" s="2"/>
      <c r="H10" s="2"/>
      <c r="I10" s="2"/>
      <c r="J10" s="2"/>
    </row>
    <row r="11" spans="1:10" ht="13.5" thickBot="1">
      <c r="A11" s="5" t="s">
        <v>25</v>
      </c>
      <c r="B11" s="2" t="s">
        <v>26</v>
      </c>
      <c r="C11" s="2"/>
      <c r="D11" s="2"/>
      <c r="E11" s="2"/>
      <c r="F11" s="2"/>
      <c r="G11" s="2"/>
      <c r="H11" s="2"/>
      <c r="I11" s="2"/>
      <c r="J11" s="2"/>
    </row>
    <row r="12" spans="1:10" ht="13.5" thickBot="1">
      <c r="A12" s="5" t="s">
        <v>27</v>
      </c>
      <c r="B12" s="2" t="s">
        <v>18</v>
      </c>
      <c r="C12" s="2"/>
      <c r="D12" s="2"/>
      <c r="E12" s="2"/>
      <c r="F12" s="2"/>
      <c r="G12" s="2"/>
      <c r="H12" s="2"/>
      <c r="I12" s="2"/>
      <c r="J12" s="2"/>
    </row>
    <row r="13" spans="1:10" ht="15.75" thickBot="1">
      <c r="A13" s="5" t="s">
        <v>28</v>
      </c>
      <c r="B13" s="2" t="s">
        <v>29</v>
      </c>
      <c r="C13" s="2"/>
      <c r="D13" s="2"/>
      <c r="E13" s="2"/>
      <c r="F13" s="2"/>
      <c r="G13" s="2"/>
      <c r="H13" s="4"/>
      <c r="I13" s="2"/>
      <c r="J13" s="2"/>
    </row>
    <row r="14" spans="1:10" ht="15.75" thickBot="1">
      <c r="A14" s="3" t="s">
        <v>30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9" t="s">
        <v>31</v>
      </c>
      <c r="B15" s="9" t="s">
        <v>32</v>
      </c>
      <c r="C15" s="9" t="s">
        <v>33</v>
      </c>
      <c r="D15" s="9" t="s">
        <v>34</v>
      </c>
      <c r="E15" s="6" t="s">
        <v>35</v>
      </c>
      <c r="F15" s="6" t="s">
        <v>37</v>
      </c>
      <c r="G15" s="6" t="s">
        <v>39</v>
      </c>
      <c r="H15" s="6" t="s">
        <v>41</v>
      </c>
      <c r="I15" s="9" t="s">
        <v>43</v>
      </c>
      <c r="J15" s="6" t="s">
        <v>44</v>
      </c>
    </row>
    <row r="16" spans="1:10" ht="15.75" thickBot="1">
      <c r="A16" s="10"/>
      <c r="B16" s="10"/>
      <c r="C16" s="10"/>
      <c r="D16" s="10"/>
      <c r="E16" s="2" t="s">
        <v>36</v>
      </c>
      <c r="F16" s="2" t="s">
        <v>38</v>
      </c>
      <c r="G16" s="2" t="s">
        <v>40</v>
      </c>
      <c r="H16" s="2" t="s">
        <v>42</v>
      </c>
      <c r="I16" s="10"/>
      <c r="J16" s="2" t="s">
        <v>45</v>
      </c>
    </row>
    <row r="17" spans="1:10" ht="12.75">
      <c r="A17" s="9" t="s">
        <v>46</v>
      </c>
      <c r="B17" s="9" t="s">
        <v>47</v>
      </c>
      <c r="C17" s="9" t="s">
        <v>48</v>
      </c>
      <c r="D17" s="9" t="s">
        <v>49</v>
      </c>
      <c r="E17" s="9" t="s">
        <v>50</v>
      </c>
      <c r="F17" s="9" t="s">
        <v>51</v>
      </c>
      <c r="G17" s="9" t="s">
        <v>52</v>
      </c>
      <c r="H17" s="9" t="s">
        <v>53</v>
      </c>
      <c r="I17" s="9" t="s">
        <v>54</v>
      </c>
      <c r="J17" s="6" t="s">
        <v>55</v>
      </c>
    </row>
    <row r="18" spans="1:10" ht="13.5" thickBot="1">
      <c r="A18" s="10"/>
      <c r="B18" s="10"/>
      <c r="C18" s="10"/>
      <c r="D18" s="10"/>
      <c r="E18" s="10"/>
      <c r="F18" s="10"/>
      <c r="G18" s="10"/>
      <c r="H18" s="10"/>
      <c r="I18" s="10"/>
      <c r="J18" s="2" t="s">
        <v>56</v>
      </c>
    </row>
    <row r="19" spans="1:10" ht="12.75">
      <c r="A19" s="9" t="s">
        <v>57</v>
      </c>
      <c r="B19" s="9" t="s">
        <v>58</v>
      </c>
      <c r="C19" s="9" t="s">
        <v>59</v>
      </c>
      <c r="D19" s="9" t="s">
        <v>60</v>
      </c>
      <c r="E19" s="9" t="s">
        <v>61</v>
      </c>
      <c r="F19" s="9" t="s">
        <v>62</v>
      </c>
      <c r="G19" s="9" t="s">
        <v>63</v>
      </c>
      <c r="H19" s="9" t="s">
        <v>64</v>
      </c>
      <c r="I19" s="9"/>
      <c r="J19" s="6" t="s">
        <v>65</v>
      </c>
    </row>
    <row r="20" spans="1:10" ht="13.5" thickBot="1">
      <c r="A20" s="10"/>
      <c r="B20" s="10"/>
      <c r="C20" s="10"/>
      <c r="D20" s="10"/>
      <c r="E20" s="10"/>
      <c r="F20" s="10"/>
      <c r="G20" s="10"/>
      <c r="H20" s="10"/>
      <c r="I20" s="10"/>
      <c r="J20" s="2" t="s">
        <v>66</v>
      </c>
    </row>
    <row r="21" spans="1:10" ht="13.5" thickBot="1">
      <c r="A21" s="5" t="s">
        <v>67</v>
      </c>
      <c r="B21" s="2" t="s">
        <v>68</v>
      </c>
      <c r="C21" s="2" t="s">
        <v>69</v>
      </c>
      <c r="D21" s="2" t="s">
        <v>70</v>
      </c>
      <c r="E21" s="2"/>
      <c r="F21" s="2"/>
      <c r="G21" s="2"/>
      <c r="H21" s="2"/>
      <c r="I21" s="2"/>
      <c r="J21" s="2"/>
    </row>
    <row r="22" spans="1:10" ht="13.5" thickBot="1">
      <c r="A22" s="5" t="s">
        <v>71</v>
      </c>
      <c r="B22" s="2"/>
      <c r="C22" s="2"/>
      <c r="D22" s="2"/>
      <c r="E22" s="2"/>
      <c r="F22" s="2"/>
      <c r="G22" s="2"/>
      <c r="H22" s="2"/>
      <c r="I22" s="2"/>
      <c r="J22" s="2" t="s">
        <v>72</v>
      </c>
    </row>
    <row r="23" spans="1:10" ht="12.75">
      <c r="A23" s="9" t="s">
        <v>73</v>
      </c>
      <c r="B23" s="9" t="s">
        <v>74</v>
      </c>
      <c r="C23" s="9" t="s">
        <v>75</v>
      </c>
      <c r="D23" s="9" t="s">
        <v>76</v>
      </c>
      <c r="E23" s="9"/>
      <c r="F23" s="9"/>
      <c r="G23" s="9"/>
      <c r="H23" s="9"/>
      <c r="I23" s="9"/>
      <c r="J23" s="6" t="s">
        <v>77</v>
      </c>
    </row>
    <row r="24" spans="1:10" ht="13.5" thickBot="1">
      <c r="A24" s="10"/>
      <c r="B24" s="10"/>
      <c r="C24" s="10"/>
      <c r="D24" s="10"/>
      <c r="E24" s="10"/>
      <c r="F24" s="10"/>
      <c r="G24" s="10"/>
      <c r="H24" s="10"/>
      <c r="I24" s="10"/>
      <c r="J24" s="2" t="s">
        <v>78</v>
      </c>
    </row>
    <row r="25" spans="1:10" ht="12.75">
      <c r="A25" s="9" t="s">
        <v>79</v>
      </c>
      <c r="B25" s="9" t="s">
        <v>80</v>
      </c>
      <c r="C25" s="9" t="s">
        <v>81</v>
      </c>
      <c r="D25" s="9" t="s">
        <v>82</v>
      </c>
      <c r="E25" s="9"/>
      <c r="F25" s="9"/>
      <c r="G25" s="9"/>
      <c r="H25" s="9"/>
      <c r="I25" s="9"/>
      <c r="J25" s="6" t="s">
        <v>83</v>
      </c>
    </row>
    <row r="26" spans="1:10" ht="13.5" thickBot="1">
      <c r="A26" s="10"/>
      <c r="B26" s="10"/>
      <c r="C26" s="10"/>
      <c r="D26" s="10"/>
      <c r="E26" s="10"/>
      <c r="F26" s="10"/>
      <c r="G26" s="10"/>
      <c r="H26" s="10"/>
      <c r="I26" s="10"/>
      <c r="J26" s="2" t="s">
        <v>84</v>
      </c>
    </row>
    <row r="27" spans="1:10" ht="27" thickBot="1">
      <c r="A27" s="3" t="s">
        <v>85</v>
      </c>
      <c r="B27" s="2"/>
      <c r="C27" s="2"/>
      <c r="D27" s="2" t="s">
        <v>86</v>
      </c>
      <c r="E27" s="2"/>
      <c r="F27" s="2"/>
      <c r="G27" s="2"/>
      <c r="H27" s="2"/>
      <c r="I27" s="2"/>
      <c r="J27" s="2"/>
    </row>
    <row r="28" spans="1:10" ht="13.5" thickBot="1">
      <c r="A28" s="3" t="s">
        <v>87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8.75" thickBot="1">
      <c r="A29" s="5" t="s">
        <v>88</v>
      </c>
      <c r="B29" s="2" t="s">
        <v>89</v>
      </c>
      <c r="C29" s="2"/>
      <c r="D29" s="2"/>
      <c r="E29" s="2"/>
      <c r="F29" s="2"/>
      <c r="G29" s="2"/>
      <c r="H29" s="2"/>
      <c r="I29" s="9" t="s">
        <v>90</v>
      </c>
      <c r="J29" s="9"/>
    </row>
    <row r="30" spans="1:10" ht="18.75" thickBot="1">
      <c r="A30" s="5" t="s">
        <v>91</v>
      </c>
      <c r="B30" s="2" t="s">
        <v>92</v>
      </c>
      <c r="C30" s="2"/>
      <c r="D30" s="2"/>
      <c r="E30" s="2"/>
      <c r="F30" s="2"/>
      <c r="G30" s="2"/>
      <c r="H30" s="2"/>
      <c r="I30" s="10"/>
      <c r="J30" s="10"/>
    </row>
    <row r="31" spans="1:10" ht="18.75" thickBot="1">
      <c r="A31" s="5" t="s">
        <v>93</v>
      </c>
      <c r="B31" s="2" t="s">
        <v>94</v>
      </c>
      <c r="C31" s="2"/>
      <c r="D31" s="2"/>
      <c r="E31" s="2"/>
      <c r="F31" s="2"/>
      <c r="G31" s="2"/>
      <c r="H31" s="2"/>
      <c r="I31" s="9" t="s">
        <v>95</v>
      </c>
      <c r="J31" s="9"/>
    </row>
    <row r="32" spans="1:10" ht="18.75" thickBot="1">
      <c r="A32" s="5" t="s">
        <v>96</v>
      </c>
      <c r="B32" s="2" t="s">
        <v>97</v>
      </c>
      <c r="C32" s="2"/>
      <c r="D32" s="2"/>
      <c r="E32" s="2"/>
      <c r="F32" s="2"/>
      <c r="G32" s="2"/>
      <c r="H32" s="2"/>
      <c r="I32" s="11"/>
      <c r="J32" s="11"/>
    </row>
    <row r="33" spans="1:10" ht="18.75" thickBot="1">
      <c r="A33" s="5" t="s">
        <v>98</v>
      </c>
      <c r="B33" s="2" t="s">
        <v>99</v>
      </c>
      <c r="C33" s="2"/>
      <c r="D33" s="2"/>
      <c r="E33" s="2"/>
      <c r="F33" s="2"/>
      <c r="G33" s="2"/>
      <c r="H33" s="2"/>
      <c r="I33" s="11"/>
      <c r="J33" s="11"/>
    </row>
    <row r="34" spans="1:10" ht="18.75" thickBot="1">
      <c r="A34" s="5" t="s">
        <v>100</v>
      </c>
      <c r="B34" s="2" t="s">
        <v>101</v>
      </c>
      <c r="C34" s="2"/>
      <c r="D34" s="2"/>
      <c r="E34" s="2"/>
      <c r="F34" s="2"/>
      <c r="G34" s="2"/>
      <c r="H34" s="2"/>
      <c r="I34" s="10"/>
      <c r="J34" s="10"/>
    </row>
    <row r="35" spans="1:10" ht="18.75" thickBot="1">
      <c r="A35" s="5" t="s">
        <v>102</v>
      </c>
      <c r="B35" s="2" t="s">
        <v>103</v>
      </c>
      <c r="C35" s="2"/>
      <c r="D35" s="2"/>
      <c r="E35" s="2"/>
      <c r="F35" s="2"/>
      <c r="G35" s="2"/>
      <c r="H35" s="2"/>
      <c r="I35" s="2" t="s">
        <v>90</v>
      </c>
      <c r="J35" s="2"/>
    </row>
    <row r="36" spans="1:10" ht="32.25" thickBot="1">
      <c r="A36" s="5" t="s">
        <v>104</v>
      </c>
      <c r="B36" s="2" t="s">
        <v>105</v>
      </c>
      <c r="C36" s="2"/>
      <c r="D36" s="2"/>
      <c r="E36" s="2"/>
      <c r="F36" s="2"/>
      <c r="G36" s="2"/>
      <c r="H36" s="2"/>
      <c r="I36" s="9" t="s">
        <v>90</v>
      </c>
      <c r="J36" s="9"/>
    </row>
    <row r="37" spans="1:10" ht="32.25" thickBot="1">
      <c r="A37" s="5" t="s">
        <v>106</v>
      </c>
      <c r="B37" s="2" t="s">
        <v>107</v>
      </c>
      <c r="C37" s="2"/>
      <c r="D37" s="2"/>
      <c r="E37" s="2"/>
      <c r="F37" s="2"/>
      <c r="G37" s="2"/>
      <c r="H37" s="2"/>
      <c r="I37" s="10"/>
      <c r="J37" s="10"/>
    </row>
    <row r="38" spans="1:10" ht="18.75" thickBot="1">
      <c r="A38" s="5" t="s">
        <v>108</v>
      </c>
      <c r="B38" s="2" t="s">
        <v>109</v>
      </c>
      <c r="C38" s="2"/>
      <c r="D38" s="2"/>
      <c r="E38" s="2"/>
      <c r="F38" s="2"/>
      <c r="G38" s="2"/>
      <c r="H38" s="2"/>
      <c r="I38" s="2"/>
      <c r="J38" s="2"/>
    </row>
    <row r="39" spans="1:10" ht="18.75" thickBot="1">
      <c r="A39" s="5" t="s">
        <v>110</v>
      </c>
      <c r="B39" s="2" t="s">
        <v>111</v>
      </c>
      <c r="C39" s="2"/>
      <c r="D39" s="2"/>
      <c r="E39" s="2"/>
      <c r="F39" s="2"/>
      <c r="G39" s="2"/>
      <c r="H39" s="2"/>
      <c r="I39" s="2"/>
      <c r="J39" s="2"/>
    </row>
    <row r="40" spans="1:10" ht="18.75" thickBot="1">
      <c r="A40" s="5" t="s">
        <v>112</v>
      </c>
      <c r="B40" s="2" t="s">
        <v>113</v>
      </c>
      <c r="C40" s="2"/>
      <c r="D40" s="2"/>
      <c r="E40" s="2"/>
      <c r="F40" s="2"/>
      <c r="G40" s="2"/>
      <c r="H40" s="2"/>
      <c r="I40" s="2"/>
      <c r="J40" s="2"/>
    </row>
    <row r="41" spans="1:10" ht="18.75" thickBot="1">
      <c r="A41" s="5" t="s">
        <v>114</v>
      </c>
      <c r="B41" s="2" t="s">
        <v>76</v>
      </c>
      <c r="C41" s="2"/>
      <c r="D41" s="2"/>
      <c r="E41" s="2"/>
      <c r="F41" s="2"/>
      <c r="G41" s="2"/>
      <c r="H41" s="2"/>
      <c r="I41" s="2"/>
      <c r="J41" s="2"/>
    </row>
    <row r="42" ht="18">
      <c r="A42" s="7" t="s">
        <v>115</v>
      </c>
    </row>
    <row r="43" ht="18">
      <c r="A43" s="7" t="s">
        <v>116</v>
      </c>
    </row>
    <row r="44" ht="18">
      <c r="A44" s="7" t="s">
        <v>117</v>
      </c>
    </row>
    <row r="45" ht="18">
      <c r="A45" s="7" t="s">
        <v>118</v>
      </c>
    </row>
    <row r="46" ht="18">
      <c r="A46" s="7" t="s">
        <v>119</v>
      </c>
    </row>
    <row r="47" ht="18">
      <c r="A47" s="7" t="s">
        <v>120</v>
      </c>
    </row>
    <row r="48" ht="18">
      <c r="A48" s="7" t="s">
        <v>121</v>
      </c>
    </row>
    <row r="49" ht="18">
      <c r="A49" s="7" t="s">
        <v>122</v>
      </c>
    </row>
    <row r="50" ht="18">
      <c r="A50" s="7" t="s">
        <v>123</v>
      </c>
    </row>
    <row r="51" ht="18">
      <c r="A51" s="7" t="s">
        <v>124</v>
      </c>
    </row>
    <row r="52" ht="18">
      <c r="A52" s="7" t="s">
        <v>125</v>
      </c>
    </row>
    <row r="53" ht="18">
      <c r="A53" s="7" t="s">
        <v>126</v>
      </c>
    </row>
    <row r="54" ht="18">
      <c r="A54" s="7" t="s">
        <v>127</v>
      </c>
    </row>
    <row r="55" ht="18">
      <c r="A55" s="7" t="s">
        <v>128</v>
      </c>
    </row>
    <row r="56" ht="18">
      <c r="A56" s="7" t="s">
        <v>129</v>
      </c>
    </row>
    <row r="57" ht="18">
      <c r="A57" s="7" t="s">
        <v>130</v>
      </c>
    </row>
  </sheetData>
  <mergeCells count="51">
    <mergeCell ref="A2:A3"/>
    <mergeCell ref="B2:B3"/>
    <mergeCell ref="D2:D3"/>
    <mergeCell ref="E2:J2"/>
    <mergeCell ref="A15:A16"/>
    <mergeCell ref="B15:B16"/>
    <mergeCell ref="C15:C16"/>
    <mergeCell ref="D15:D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36:I37"/>
    <mergeCell ref="J36:J37"/>
    <mergeCell ref="I25:I26"/>
    <mergeCell ref="I29:I30"/>
    <mergeCell ref="J29:J30"/>
    <mergeCell ref="I31:I34"/>
    <mergeCell ref="J31:J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1">
      <selection activeCell="A2" sqref="A2"/>
    </sheetView>
  </sheetViews>
  <sheetFormatPr defaultColWidth="9.140625" defaultRowHeight="12.75"/>
  <sheetData>
    <row r="1" spans="1:15" ht="39">
      <c r="A1" s="15"/>
      <c r="B1" s="16" t="s">
        <v>132</v>
      </c>
      <c r="C1" s="16" t="s">
        <v>133</v>
      </c>
      <c r="D1" s="16" t="s">
        <v>134</v>
      </c>
      <c r="E1" s="16" t="s">
        <v>135</v>
      </c>
      <c r="F1" s="16" t="s">
        <v>136</v>
      </c>
      <c r="G1" s="16" t="s">
        <v>137</v>
      </c>
      <c r="H1" s="17" t="s">
        <v>138</v>
      </c>
      <c r="I1" s="17"/>
      <c r="J1" s="17"/>
      <c r="K1" s="17"/>
      <c r="L1" s="16"/>
      <c r="M1" s="16" t="s">
        <v>139</v>
      </c>
      <c r="N1" s="16" t="s">
        <v>140</v>
      </c>
      <c r="O1" s="16" t="s">
        <v>141</v>
      </c>
    </row>
    <row r="2" spans="1:15" ht="12.75">
      <c r="A2" s="15"/>
      <c r="B2" s="18"/>
      <c r="C2" s="18"/>
      <c r="D2" s="18"/>
      <c r="E2" s="18"/>
      <c r="F2" s="18"/>
      <c r="G2" s="18"/>
      <c r="H2" s="16" t="s">
        <v>142</v>
      </c>
      <c r="I2" s="16" t="s">
        <v>143</v>
      </c>
      <c r="J2" s="16" t="s">
        <v>144</v>
      </c>
      <c r="K2" s="16" t="s">
        <v>145</v>
      </c>
      <c r="L2" s="16" t="s">
        <v>146</v>
      </c>
      <c r="M2" s="16"/>
      <c r="N2" s="16"/>
      <c r="O2" s="18"/>
    </row>
    <row r="3" spans="1:15" ht="12.75">
      <c r="A3" s="19" t="s">
        <v>147</v>
      </c>
      <c r="B3" s="19"/>
      <c r="C3" s="19"/>
      <c r="D3" s="18"/>
      <c r="E3" s="16"/>
      <c r="F3" s="18"/>
      <c r="G3" s="18"/>
      <c r="H3" s="16"/>
      <c r="I3" s="16"/>
      <c r="J3" s="16"/>
      <c r="K3" s="16"/>
      <c r="L3" s="16"/>
      <c r="M3" s="16"/>
      <c r="N3" s="16"/>
      <c r="O3" s="18"/>
    </row>
    <row r="4" spans="1:15" ht="26.25">
      <c r="A4" s="20"/>
      <c r="B4" s="21" t="s">
        <v>148</v>
      </c>
      <c r="C4" s="22" t="s">
        <v>149</v>
      </c>
      <c r="D4" s="21" t="s">
        <v>150</v>
      </c>
      <c r="E4" s="22" t="s">
        <v>151</v>
      </c>
      <c r="F4" s="22" t="s">
        <v>152</v>
      </c>
      <c r="G4" s="22" t="s">
        <v>153</v>
      </c>
      <c r="H4" s="22">
        <v>57</v>
      </c>
      <c r="I4" s="22"/>
      <c r="J4" s="22"/>
      <c r="K4" s="22"/>
      <c r="L4" s="22"/>
      <c r="M4" s="21" t="s">
        <v>87</v>
      </c>
      <c r="N4" s="21" t="s">
        <v>154</v>
      </c>
      <c r="O4" s="23"/>
    </row>
    <row r="5" spans="1:15" ht="26.25">
      <c r="A5" s="20"/>
      <c r="B5" s="24"/>
      <c r="C5" s="25"/>
      <c r="D5" s="24"/>
      <c r="E5" s="25"/>
      <c r="F5" s="25"/>
      <c r="G5" s="25" t="s">
        <v>155</v>
      </c>
      <c r="H5" s="25">
        <v>63</v>
      </c>
      <c r="I5" s="25"/>
      <c r="J5" s="25"/>
      <c r="K5" s="25"/>
      <c r="L5" s="25"/>
      <c r="M5" s="24"/>
      <c r="N5" s="24"/>
      <c r="O5" s="20"/>
    </row>
    <row r="6" spans="1:15" ht="39">
      <c r="A6" s="20"/>
      <c r="B6" s="21" t="s">
        <v>156</v>
      </c>
      <c r="C6" s="22" t="s">
        <v>157</v>
      </c>
      <c r="D6" s="21" t="s">
        <v>158</v>
      </c>
      <c r="E6" s="22" t="s">
        <v>151</v>
      </c>
      <c r="F6" s="22" t="s">
        <v>152</v>
      </c>
      <c r="G6" s="22" t="s">
        <v>159</v>
      </c>
      <c r="H6" s="22">
        <v>35.6</v>
      </c>
      <c r="I6" s="22">
        <v>21</v>
      </c>
      <c r="J6" s="22"/>
      <c r="K6" s="22"/>
      <c r="L6" s="22"/>
      <c r="M6" s="21" t="s">
        <v>160</v>
      </c>
      <c r="N6" s="21" t="s">
        <v>161</v>
      </c>
      <c r="O6" s="23" t="s">
        <v>162</v>
      </c>
    </row>
    <row r="7" spans="1:15" ht="52.5">
      <c r="A7" s="20"/>
      <c r="B7" s="24" t="s">
        <v>163</v>
      </c>
      <c r="C7" s="25"/>
      <c r="D7" s="24"/>
      <c r="E7" s="25"/>
      <c r="F7" s="25"/>
      <c r="G7" s="25" t="s">
        <v>164</v>
      </c>
      <c r="H7" s="25">
        <v>21</v>
      </c>
      <c r="I7" s="25">
        <v>26</v>
      </c>
      <c r="J7" s="25"/>
      <c r="K7" s="25"/>
      <c r="L7" s="25"/>
      <c r="M7" s="24"/>
      <c r="N7" s="24" t="s">
        <v>165</v>
      </c>
      <c r="O7" s="20"/>
    </row>
    <row r="8" spans="1:15" ht="26.25">
      <c r="A8" s="20"/>
      <c r="B8" s="24" t="s">
        <v>166</v>
      </c>
      <c r="C8" s="25"/>
      <c r="D8" s="24"/>
      <c r="E8" s="25"/>
      <c r="F8" s="25"/>
      <c r="G8" s="25" t="s">
        <v>167</v>
      </c>
      <c r="H8" s="25">
        <v>9.5</v>
      </c>
      <c r="I8" s="25">
        <v>13</v>
      </c>
      <c r="J8" s="25"/>
      <c r="K8" s="25"/>
      <c r="L8" s="25"/>
      <c r="M8" s="24"/>
      <c r="N8" s="24"/>
      <c r="O8" s="20"/>
    </row>
    <row r="9" spans="1:15" ht="39">
      <c r="A9" s="20"/>
      <c r="B9" s="26" t="s">
        <v>168</v>
      </c>
      <c r="C9" s="27"/>
      <c r="D9" s="26"/>
      <c r="E9" s="27"/>
      <c r="F9" s="27"/>
      <c r="G9" s="27" t="s">
        <v>169</v>
      </c>
      <c r="H9" s="27">
        <v>34.4</v>
      </c>
      <c r="I9" s="27">
        <v>36</v>
      </c>
      <c r="J9" s="27"/>
      <c r="K9" s="27"/>
      <c r="L9" s="27"/>
      <c r="M9" s="26"/>
      <c r="N9" s="26"/>
      <c r="O9" s="28"/>
    </row>
    <row r="10" spans="1:15" ht="26.25">
      <c r="A10" s="20"/>
      <c r="B10" s="24" t="s">
        <v>170</v>
      </c>
      <c r="C10" s="25" t="s">
        <v>157</v>
      </c>
      <c r="D10" s="21" t="s">
        <v>158</v>
      </c>
      <c r="E10" s="22" t="s">
        <v>151</v>
      </c>
      <c r="F10" s="22" t="s">
        <v>152</v>
      </c>
      <c r="G10" s="25" t="s">
        <v>171</v>
      </c>
      <c r="H10" s="29">
        <v>42.7</v>
      </c>
      <c r="I10" s="25"/>
      <c r="J10" s="25"/>
      <c r="K10" s="25"/>
      <c r="L10" s="25"/>
      <c r="M10" s="30" t="s">
        <v>87</v>
      </c>
      <c r="N10" s="30" t="s">
        <v>172</v>
      </c>
      <c r="O10" s="20" t="s">
        <v>162</v>
      </c>
    </row>
    <row r="11" spans="1:15" ht="39">
      <c r="A11" s="20"/>
      <c r="B11" s="31" t="s">
        <v>173</v>
      </c>
      <c r="C11" s="22" t="s">
        <v>174</v>
      </c>
      <c r="D11" s="31" t="s">
        <v>175</v>
      </c>
      <c r="E11" s="32" t="s">
        <v>151</v>
      </c>
      <c r="F11" s="22" t="s">
        <v>176</v>
      </c>
      <c r="G11" s="22" t="s">
        <v>177</v>
      </c>
      <c r="H11" s="22">
        <v>28.4</v>
      </c>
      <c r="I11" s="22"/>
      <c r="J11" s="22"/>
      <c r="K11" s="22"/>
      <c r="L11" s="22"/>
      <c r="M11" s="31" t="s">
        <v>87</v>
      </c>
      <c r="N11" s="31" t="s">
        <v>178</v>
      </c>
      <c r="O11" s="23"/>
    </row>
    <row r="12" spans="1:15" ht="26.25">
      <c r="A12" s="20"/>
      <c r="B12" s="26"/>
      <c r="C12" s="27"/>
      <c r="D12" s="33" t="s">
        <v>179</v>
      </c>
      <c r="E12" s="27" t="s">
        <v>151</v>
      </c>
      <c r="F12" s="27"/>
      <c r="G12" s="27"/>
      <c r="H12" s="27">
        <v>19</v>
      </c>
      <c r="I12" s="27"/>
      <c r="J12" s="27"/>
      <c r="K12" s="27"/>
      <c r="L12" s="27"/>
      <c r="M12" s="26"/>
      <c r="N12" s="26"/>
      <c r="O12" s="28"/>
    </row>
    <row r="13" spans="1:15" ht="52.5">
      <c r="A13" s="20"/>
      <c r="B13" s="24" t="s">
        <v>180</v>
      </c>
      <c r="C13" s="25" t="s">
        <v>181</v>
      </c>
      <c r="D13" s="30" t="s">
        <v>158</v>
      </c>
      <c r="E13" s="29" t="s">
        <v>151</v>
      </c>
      <c r="F13" s="25" t="s">
        <v>182</v>
      </c>
      <c r="G13" s="25" t="s">
        <v>183</v>
      </c>
      <c r="H13" s="25">
        <v>22.5</v>
      </c>
      <c r="I13" s="25"/>
      <c r="J13" s="25"/>
      <c r="K13" s="25"/>
      <c r="L13" s="25"/>
      <c r="M13" s="30" t="s">
        <v>87</v>
      </c>
      <c r="N13" s="30" t="s">
        <v>184</v>
      </c>
      <c r="O13" s="20"/>
    </row>
    <row r="14" spans="1:15" ht="12.75">
      <c r="A14" s="20"/>
      <c r="B14" s="26"/>
      <c r="C14" s="27"/>
      <c r="D14" s="33"/>
      <c r="E14" s="34"/>
      <c r="F14" s="27"/>
      <c r="G14" s="27"/>
      <c r="H14" s="27"/>
      <c r="I14" s="27"/>
      <c r="J14" s="27"/>
      <c r="K14" s="27"/>
      <c r="L14" s="27"/>
      <c r="M14" s="33"/>
      <c r="N14" s="33"/>
      <c r="O14" s="28"/>
    </row>
    <row r="15" spans="1:15" ht="66">
      <c r="A15" s="20"/>
      <c r="B15" s="21" t="s">
        <v>185</v>
      </c>
      <c r="C15" s="22" t="s">
        <v>186</v>
      </c>
      <c r="D15" s="21" t="s">
        <v>158</v>
      </c>
      <c r="E15" s="32" t="s">
        <v>151</v>
      </c>
      <c r="F15" s="22" t="s">
        <v>187</v>
      </c>
      <c r="G15" s="22" t="s">
        <v>188</v>
      </c>
      <c r="H15" s="22">
        <v>28.6</v>
      </c>
      <c r="I15" s="22"/>
      <c r="J15" s="22"/>
      <c r="K15" s="22"/>
      <c r="L15" s="22"/>
      <c r="M15" s="31"/>
      <c r="N15" s="31"/>
      <c r="O15" s="23"/>
    </row>
    <row r="16" spans="1:15" ht="26.25">
      <c r="A16" s="20"/>
      <c r="B16" s="26" t="s">
        <v>166</v>
      </c>
      <c r="C16" s="27"/>
      <c r="D16" s="33"/>
      <c r="E16" s="34"/>
      <c r="F16" s="27"/>
      <c r="G16" s="27" t="s">
        <v>189</v>
      </c>
      <c r="H16" s="27">
        <v>11</v>
      </c>
      <c r="I16" s="27"/>
      <c r="J16" s="27"/>
      <c r="K16" s="27"/>
      <c r="L16" s="27"/>
      <c r="M16" s="26"/>
      <c r="N16" s="33"/>
      <c r="O16" s="28"/>
    </row>
    <row r="17" spans="1:15" ht="26.25">
      <c r="A17" s="20"/>
      <c r="B17" s="21" t="s">
        <v>190</v>
      </c>
      <c r="C17" s="22">
        <v>1996</v>
      </c>
      <c r="D17" s="31" t="s">
        <v>191</v>
      </c>
      <c r="E17" s="32" t="s">
        <v>151</v>
      </c>
      <c r="F17" s="22"/>
      <c r="G17" s="22" t="s">
        <v>192</v>
      </c>
      <c r="H17" s="22"/>
      <c r="I17" s="22">
        <v>18.3</v>
      </c>
      <c r="J17" s="22"/>
      <c r="K17" s="22"/>
      <c r="L17" s="22"/>
      <c r="M17" s="21" t="s">
        <v>193</v>
      </c>
      <c r="N17" s="31" t="s">
        <v>194</v>
      </c>
      <c r="O17" s="23"/>
    </row>
    <row r="18" spans="1:15" ht="26.25">
      <c r="A18" s="20"/>
      <c r="B18" s="24"/>
      <c r="C18" s="25"/>
      <c r="D18" s="24" t="s">
        <v>195</v>
      </c>
      <c r="E18" s="25" t="s">
        <v>196</v>
      </c>
      <c r="F18" s="25"/>
      <c r="G18" s="25"/>
      <c r="H18" s="25"/>
      <c r="I18" s="25">
        <v>10.8</v>
      </c>
      <c r="J18" s="25"/>
      <c r="K18" s="25"/>
      <c r="L18" s="25"/>
      <c r="M18" s="24"/>
      <c r="N18" s="30"/>
      <c r="O18" s="20"/>
    </row>
    <row r="19" spans="1:15" ht="26.25">
      <c r="A19" s="20"/>
      <c r="B19" s="24"/>
      <c r="C19" s="24"/>
      <c r="D19" s="30" t="s">
        <v>197</v>
      </c>
      <c r="E19" s="29" t="s">
        <v>151</v>
      </c>
      <c r="F19" s="25"/>
      <c r="G19" s="25" t="s">
        <v>192</v>
      </c>
      <c r="H19" s="25"/>
      <c r="I19" s="25">
        <v>26</v>
      </c>
      <c r="J19" s="25"/>
      <c r="K19" s="25"/>
      <c r="L19" s="25"/>
      <c r="M19" s="24"/>
      <c r="N19" s="30"/>
      <c r="O19" s="20"/>
    </row>
    <row r="20" spans="1:15" ht="26.25">
      <c r="A20" s="20"/>
      <c r="B20" s="26"/>
      <c r="C20" s="26"/>
      <c r="D20" s="26" t="s">
        <v>198</v>
      </c>
      <c r="E20" s="27" t="s">
        <v>199</v>
      </c>
      <c r="F20" s="27"/>
      <c r="G20" s="27"/>
      <c r="H20" s="27"/>
      <c r="I20" s="27">
        <v>32.8</v>
      </c>
      <c r="J20" s="27"/>
      <c r="K20" s="27"/>
      <c r="L20" s="27"/>
      <c r="M20" s="26"/>
      <c r="N20" s="33"/>
      <c r="O20" s="28"/>
    </row>
    <row r="21" spans="1:15" ht="66">
      <c r="A21" s="20"/>
      <c r="B21" s="21" t="s">
        <v>185</v>
      </c>
      <c r="C21" s="22" t="s">
        <v>200</v>
      </c>
      <c r="D21" s="31" t="s">
        <v>158</v>
      </c>
      <c r="E21" s="32" t="s">
        <v>151</v>
      </c>
      <c r="F21" s="22"/>
      <c r="G21" s="22" t="s">
        <v>201</v>
      </c>
      <c r="H21" s="22"/>
      <c r="I21" s="22">
        <v>14.1</v>
      </c>
      <c r="J21" s="22"/>
      <c r="K21" s="22"/>
      <c r="L21" s="22"/>
      <c r="M21" s="21" t="s">
        <v>193</v>
      </c>
      <c r="N21" s="31" t="s">
        <v>202</v>
      </c>
      <c r="O21" s="23"/>
    </row>
    <row r="22" spans="1:15" ht="26.25">
      <c r="A22" s="35"/>
      <c r="B22" s="26" t="s">
        <v>166</v>
      </c>
      <c r="C22" s="27"/>
      <c r="D22" s="33" t="s">
        <v>158</v>
      </c>
      <c r="E22" s="34" t="s">
        <v>151</v>
      </c>
      <c r="F22" s="27"/>
      <c r="G22" s="27"/>
      <c r="H22" s="27"/>
      <c r="I22" s="27">
        <v>9.8</v>
      </c>
      <c r="J22" s="27"/>
      <c r="K22" s="27"/>
      <c r="L22" s="27"/>
      <c r="M22" s="26"/>
      <c r="N22" s="33"/>
      <c r="O22" s="28"/>
    </row>
    <row r="23" spans="1:15" ht="39">
      <c r="A23" s="35"/>
      <c r="B23" s="21" t="s">
        <v>203</v>
      </c>
      <c r="C23" s="22" t="s">
        <v>204</v>
      </c>
      <c r="D23" s="31" t="s">
        <v>205</v>
      </c>
      <c r="E23" s="32" t="s">
        <v>206</v>
      </c>
      <c r="F23" s="22"/>
      <c r="G23" s="22" t="s">
        <v>207</v>
      </c>
      <c r="H23" s="22"/>
      <c r="I23" s="22">
        <v>66</v>
      </c>
      <c r="J23" s="22"/>
      <c r="K23" s="22"/>
      <c r="L23" s="22"/>
      <c r="M23" s="21" t="s">
        <v>193</v>
      </c>
      <c r="N23" s="31" t="s">
        <v>208</v>
      </c>
      <c r="O23" s="23"/>
    </row>
    <row r="24" spans="1:15" ht="39">
      <c r="A24" s="35"/>
      <c r="B24" s="24"/>
      <c r="C24" s="25"/>
      <c r="D24" s="30" t="s">
        <v>209</v>
      </c>
      <c r="E24" s="29" t="s">
        <v>206</v>
      </c>
      <c r="F24" s="25"/>
      <c r="G24" s="25"/>
      <c r="H24" s="25"/>
      <c r="I24" s="25">
        <v>57</v>
      </c>
      <c r="J24" s="25"/>
      <c r="K24" s="25"/>
      <c r="L24" s="25"/>
      <c r="M24" s="24"/>
      <c r="N24" s="30"/>
      <c r="O24" s="20"/>
    </row>
    <row r="25" spans="1:15" ht="52.5">
      <c r="A25" s="35"/>
      <c r="B25" s="24"/>
      <c r="C25" s="25"/>
      <c r="D25" s="30" t="s">
        <v>210</v>
      </c>
      <c r="E25" s="29" t="s">
        <v>206</v>
      </c>
      <c r="F25" s="25"/>
      <c r="G25" s="25"/>
      <c r="H25" s="25"/>
      <c r="I25" s="25">
        <v>30</v>
      </c>
      <c r="J25" s="25"/>
      <c r="K25" s="25"/>
      <c r="L25" s="25"/>
      <c r="M25" s="24"/>
      <c r="N25" s="30"/>
      <c r="O25" s="20"/>
    </row>
    <row r="26" spans="1:15" ht="52.5">
      <c r="A26" s="35"/>
      <c r="B26" s="26"/>
      <c r="C26" s="27"/>
      <c r="D26" s="33" t="s">
        <v>211</v>
      </c>
      <c r="E26" s="34" t="s">
        <v>206</v>
      </c>
      <c r="F26" s="27"/>
      <c r="G26" s="27"/>
      <c r="H26" s="27"/>
      <c r="I26" s="27">
        <v>27</v>
      </c>
      <c r="J26" s="27"/>
      <c r="K26" s="27"/>
      <c r="L26" s="27"/>
      <c r="M26" s="26"/>
      <c r="N26" s="33"/>
      <c r="O26" s="28"/>
    </row>
    <row r="27" spans="1:15" ht="52.5">
      <c r="A27" s="35"/>
      <c r="B27" s="18" t="s">
        <v>212</v>
      </c>
      <c r="C27" s="16" t="s">
        <v>213</v>
      </c>
      <c r="D27" s="36"/>
      <c r="E27" s="37" t="s">
        <v>151</v>
      </c>
      <c r="F27" s="16"/>
      <c r="G27" s="16">
        <v>126</v>
      </c>
      <c r="H27" s="16"/>
      <c r="I27" s="16">
        <v>19</v>
      </c>
      <c r="J27" s="16"/>
      <c r="K27" s="16"/>
      <c r="L27" s="16"/>
      <c r="M27" s="18" t="s">
        <v>193</v>
      </c>
      <c r="N27" s="36" t="s">
        <v>214</v>
      </c>
      <c r="O27" s="15"/>
    </row>
    <row r="28" spans="1:15" ht="52.5">
      <c r="A28" s="35"/>
      <c r="B28" s="21" t="s">
        <v>215</v>
      </c>
      <c r="C28" s="22" t="s">
        <v>216</v>
      </c>
      <c r="D28" s="31" t="s">
        <v>217</v>
      </c>
      <c r="E28" s="32" t="s">
        <v>151</v>
      </c>
      <c r="F28" s="22"/>
      <c r="G28" s="38"/>
      <c r="H28" s="22"/>
      <c r="I28" s="22">
        <v>13.4</v>
      </c>
      <c r="J28" s="22"/>
      <c r="K28" s="22"/>
      <c r="L28" s="22"/>
      <c r="M28" s="21" t="s">
        <v>193</v>
      </c>
      <c r="N28" s="21" t="s">
        <v>218</v>
      </c>
      <c r="O28" s="23"/>
    </row>
    <row r="29" spans="1:15" ht="52.5">
      <c r="A29" s="35"/>
      <c r="B29" s="26"/>
      <c r="C29" s="27"/>
      <c r="D29" s="33" t="s">
        <v>219</v>
      </c>
      <c r="E29" s="34" t="s">
        <v>151</v>
      </c>
      <c r="F29" s="27"/>
      <c r="G29" s="27"/>
      <c r="H29" s="27"/>
      <c r="I29" s="27">
        <v>9.5</v>
      </c>
      <c r="J29" s="27"/>
      <c r="K29" s="27"/>
      <c r="L29" s="27"/>
      <c r="M29" s="26"/>
      <c r="N29" s="33"/>
      <c r="O29" s="28"/>
    </row>
    <row r="30" spans="1:15" ht="12.75">
      <c r="A30" s="28"/>
      <c r="B30" s="26"/>
      <c r="C30" s="26"/>
      <c r="D30" s="26"/>
      <c r="E30" s="27"/>
      <c r="F30" s="27"/>
      <c r="G30" s="27"/>
      <c r="H30" s="27"/>
      <c r="I30" s="27"/>
      <c r="J30" s="27"/>
      <c r="K30" s="16"/>
      <c r="L30" s="27"/>
      <c r="M30" s="26"/>
      <c r="N30" s="26"/>
      <c r="O30" s="35"/>
    </row>
    <row r="31" spans="1:15" ht="12.75">
      <c r="A31" s="39" t="s">
        <v>220</v>
      </c>
      <c r="B31" s="39"/>
      <c r="C31" s="39"/>
      <c r="D31" s="40"/>
      <c r="E31" s="38"/>
      <c r="F31" s="38"/>
      <c r="G31" s="38"/>
      <c r="H31" s="38"/>
      <c r="I31" s="38"/>
      <c r="J31" s="38"/>
      <c r="K31" s="38"/>
      <c r="L31" s="38"/>
      <c r="M31" s="40"/>
      <c r="N31" s="40"/>
      <c r="O31" s="35"/>
    </row>
    <row r="32" spans="1:15" ht="39">
      <c r="A32" s="41"/>
      <c r="B32" s="21" t="s">
        <v>221</v>
      </c>
      <c r="C32" s="21"/>
      <c r="D32" s="21" t="s">
        <v>222</v>
      </c>
      <c r="E32" s="22" t="s">
        <v>206</v>
      </c>
      <c r="F32" s="22"/>
      <c r="G32" s="22"/>
      <c r="H32" s="22"/>
      <c r="I32" s="22">
        <v>194</v>
      </c>
      <c r="J32" s="22">
        <v>56</v>
      </c>
      <c r="K32" s="22">
        <v>312</v>
      </c>
      <c r="L32" s="22"/>
      <c r="M32" s="21" t="s">
        <v>193</v>
      </c>
      <c r="N32" s="21" t="s">
        <v>223</v>
      </c>
      <c r="O32" s="35"/>
    </row>
    <row r="33" spans="1:15" ht="26.25">
      <c r="A33" s="41"/>
      <c r="B33" s="24" t="s">
        <v>224</v>
      </c>
      <c r="C33" s="24"/>
      <c r="D33" s="24" t="s">
        <v>222</v>
      </c>
      <c r="E33" s="25" t="s">
        <v>206</v>
      </c>
      <c r="F33" s="25"/>
      <c r="G33" s="25"/>
      <c r="H33" s="25"/>
      <c r="I33" s="25">
        <v>75</v>
      </c>
      <c r="J33" s="25">
        <v>0</v>
      </c>
      <c r="K33" s="25">
        <v>277</v>
      </c>
      <c r="L33" s="25"/>
      <c r="M33" s="24"/>
      <c r="N33" s="24"/>
      <c r="O33" s="35"/>
    </row>
    <row r="34" spans="1:15" ht="12.75">
      <c r="A34" s="41"/>
      <c r="B34" s="26" t="s">
        <v>225</v>
      </c>
      <c r="C34" s="26"/>
      <c r="D34" s="26" t="s">
        <v>226</v>
      </c>
      <c r="E34" s="27" t="s">
        <v>206</v>
      </c>
      <c r="F34" s="27"/>
      <c r="G34" s="27"/>
      <c r="H34" s="27"/>
      <c r="I34" s="27">
        <v>201</v>
      </c>
      <c r="J34" s="27">
        <v>62</v>
      </c>
      <c r="K34" s="27">
        <v>391</v>
      </c>
      <c r="L34" s="27"/>
      <c r="M34" s="26"/>
      <c r="N34" s="26"/>
      <c r="O34" s="35"/>
    </row>
    <row r="35" spans="1:15" ht="26.25">
      <c r="A35" s="41"/>
      <c r="B35" s="18" t="s">
        <v>224</v>
      </c>
      <c r="C35" s="18"/>
      <c r="D35" s="18" t="s">
        <v>227</v>
      </c>
      <c r="E35" s="16" t="s">
        <v>151</v>
      </c>
      <c r="F35" s="16"/>
      <c r="G35" s="16" t="s">
        <v>228</v>
      </c>
      <c r="H35" s="16"/>
      <c r="I35" s="16">
        <v>164</v>
      </c>
      <c r="J35" s="16"/>
      <c r="K35" s="16"/>
      <c r="L35" s="16"/>
      <c r="M35" s="18" t="s">
        <v>193</v>
      </c>
      <c r="N35" s="18" t="s">
        <v>229</v>
      </c>
      <c r="O35" s="35"/>
    </row>
    <row r="36" spans="1:15" ht="39">
      <c r="A36" s="41"/>
      <c r="B36" s="21" t="s">
        <v>230</v>
      </c>
      <c r="C36" s="22">
        <v>2004</v>
      </c>
      <c r="D36" s="21" t="s">
        <v>231</v>
      </c>
      <c r="E36" s="22" t="s">
        <v>151</v>
      </c>
      <c r="F36" s="22"/>
      <c r="G36" s="22" t="s">
        <v>232</v>
      </c>
      <c r="H36" s="22"/>
      <c r="I36" s="22">
        <v>167</v>
      </c>
      <c r="J36" s="22">
        <v>54</v>
      </c>
      <c r="K36" s="22">
        <v>1395</v>
      </c>
      <c r="L36" s="22"/>
      <c r="M36" s="21" t="s">
        <v>193</v>
      </c>
      <c r="N36" s="21" t="s">
        <v>233</v>
      </c>
      <c r="O36" s="35"/>
    </row>
    <row r="37" spans="1:15" ht="39">
      <c r="A37" s="41"/>
      <c r="B37" s="26"/>
      <c r="C37" s="26"/>
      <c r="D37" s="26" t="s">
        <v>234</v>
      </c>
      <c r="E37" s="27" t="s">
        <v>151</v>
      </c>
      <c r="F37" s="27"/>
      <c r="G37" s="27" t="s">
        <v>235</v>
      </c>
      <c r="H37" s="27"/>
      <c r="I37" s="27">
        <v>217</v>
      </c>
      <c r="J37" s="27">
        <v>15</v>
      </c>
      <c r="K37" s="27">
        <v>1227</v>
      </c>
      <c r="L37" s="27"/>
      <c r="M37" s="26"/>
      <c r="N37" s="26"/>
      <c r="O37" s="35"/>
    </row>
    <row r="38" spans="1:15" ht="39">
      <c r="A38" s="41"/>
      <c r="B38" s="21" t="s">
        <v>236</v>
      </c>
      <c r="C38" s="22" t="s">
        <v>237</v>
      </c>
      <c r="D38" s="21" t="s">
        <v>222</v>
      </c>
      <c r="E38" s="22"/>
      <c r="F38" s="22"/>
      <c r="G38" s="22" t="s">
        <v>238</v>
      </c>
      <c r="H38" s="22"/>
      <c r="I38" s="22">
        <v>195</v>
      </c>
      <c r="J38" s="22">
        <v>55</v>
      </c>
      <c r="K38" s="22">
        <v>1250</v>
      </c>
      <c r="L38" s="22"/>
      <c r="M38" s="21" t="s">
        <v>193</v>
      </c>
      <c r="N38" s="21" t="s">
        <v>239</v>
      </c>
      <c r="O38" s="35"/>
    </row>
    <row r="39" spans="1:15" ht="39">
      <c r="A39" s="41"/>
      <c r="B39" s="26"/>
      <c r="C39" s="26"/>
      <c r="D39" s="26" t="s">
        <v>240</v>
      </c>
      <c r="E39" s="27" t="s">
        <v>151</v>
      </c>
      <c r="F39" s="27"/>
      <c r="G39" s="27" t="s">
        <v>241</v>
      </c>
      <c r="H39" s="27"/>
      <c r="I39" s="27">
        <v>869</v>
      </c>
      <c r="J39" s="27">
        <v>291</v>
      </c>
      <c r="K39" s="27">
        <v>4475</v>
      </c>
      <c r="L39" s="27"/>
      <c r="M39" s="26"/>
      <c r="N39" s="26"/>
      <c r="O39" s="35"/>
    </row>
    <row r="40" spans="1:15" ht="12.75">
      <c r="A40" s="39" t="s">
        <v>242</v>
      </c>
      <c r="B40" s="39"/>
      <c r="C40" s="39"/>
      <c r="D40" s="39"/>
      <c r="E40" s="16"/>
      <c r="F40" s="16"/>
      <c r="G40" s="16"/>
      <c r="H40" s="16"/>
      <c r="I40" s="16"/>
      <c r="J40" s="16"/>
      <c r="K40" s="16"/>
      <c r="L40" s="16"/>
      <c r="M40" s="18"/>
      <c r="N40" s="18"/>
      <c r="O40" s="15"/>
    </row>
    <row r="41" spans="1:15" ht="39">
      <c r="A41" s="35"/>
      <c r="B41" s="40" t="s">
        <v>166</v>
      </c>
      <c r="C41" s="38">
        <v>2004</v>
      </c>
      <c r="D41" s="40" t="s">
        <v>243</v>
      </c>
      <c r="E41" s="38" t="s">
        <v>244</v>
      </c>
      <c r="F41" s="38"/>
      <c r="G41" s="38" t="s">
        <v>245</v>
      </c>
      <c r="H41" s="38">
        <f>AVERAGE(47,60)</f>
        <v>53.5</v>
      </c>
      <c r="I41" s="38"/>
      <c r="J41" s="38">
        <v>47</v>
      </c>
      <c r="K41" s="25">
        <v>60</v>
      </c>
      <c r="L41" s="38"/>
      <c r="M41" s="40"/>
      <c r="N41" s="40" t="s">
        <v>246</v>
      </c>
      <c r="O41" s="35"/>
    </row>
    <row r="42" spans="1:15" ht="39">
      <c r="A42" s="35"/>
      <c r="B42" s="24"/>
      <c r="C42" s="25"/>
      <c r="D42" s="24" t="s">
        <v>247</v>
      </c>
      <c r="E42" s="25" t="s">
        <v>244</v>
      </c>
      <c r="F42" s="25"/>
      <c r="G42" s="25"/>
      <c r="H42" s="25">
        <v>19</v>
      </c>
      <c r="I42" s="25"/>
      <c r="J42" s="25"/>
      <c r="K42" s="25"/>
      <c r="L42" s="25"/>
      <c r="M42" s="24"/>
      <c r="N42" s="24"/>
      <c r="O42" s="20"/>
    </row>
    <row r="43" spans="1:15" ht="26.25">
      <c r="A43" s="35"/>
      <c r="B43" s="24"/>
      <c r="C43" s="25"/>
      <c r="D43" s="24" t="s">
        <v>248</v>
      </c>
      <c r="E43" s="25" t="s">
        <v>244</v>
      </c>
      <c r="F43" s="25"/>
      <c r="G43" s="25"/>
      <c r="H43" s="25">
        <v>21</v>
      </c>
      <c r="I43" s="25"/>
      <c r="J43" s="25"/>
      <c r="K43" s="25"/>
      <c r="L43" s="25"/>
      <c r="M43" s="24"/>
      <c r="N43" s="24"/>
      <c r="O43" s="20"/>
    </row>
    <row r="44" spans="1:15" ht="39">
      <c r="A44" s="35"/>
      <c r="B44" s="21" t="s">
        <v>249</v>
      </c>
      <c r="C44" s="22">
        <v>1996</v>
      </c>
      <c r="D44" s="21" t="s">
        <v>250</v>
      </c>
      <c r="E44" s="22" t="s">
        <v>151</v>
      </c>
      <c r="F44" s="22"/>
      <c r="G44" s="22"/>
      <c r="H44" s="22">
        <v>33.36</v>
      </c>
      <c r="I44" s="22"/>
      <c r="J44" s="22"/>
      <c r="K44" s="22"/>
      <c r="L44" s="22"/>
      <c r="M44" s="21"/>
      <c r="N44" s="21"/>
      <c r="O44" s="23"/>
    </row>
    <row r="45" spans="1:15" ht="78.75">
      <c r="A45" s="35"/>
      <c r="B45" s="24"/>
      <c r="C45" s="25"/>
      <c r="D45" s="24" t="s">
        <v>251</v>
      </c>
      <c r="E45" s="25" t="s">
        <v>151</v>
      </c>
      <c r="F45" s="25"/>
      <c r="G45" s="25"/>
      <c r="H45" s="25">
        <v>24.02</v>
      </c>
      <c r="I45" s="25"/>
      <c r="J45" s="25"/>
      <c r="K45" s="25"/>
      <c r="L45" s="25"/>
      <c r="M45" s="24"/>
      <c r="N45" s="24"/>
      <c r="O45" s="20"/>
    </row>
    <row r="46" spans="1:15" ht="78.75">
      <c r="A46" s="35"/>
      <c r="B46" s="24"/>
      <c r="C46" s="25"/>
      <c r="D46" s="24" t="s">
        <v>252</v>
      </c>
      <c r="E46" s="25" t="s">
        <v>151</v>
      </c>
      <c r="F46" s="25"/>
      <c r="G46" s="25"/>
      <c r="H46" s="25">
        <v>36.77</v>
      </c>
      <c r="I46" s="25"/>
      <c r="J46" s="25"/>
      <c r="K46" s="25"/>
      <c r="L46" s="25"/>
      <c r="M46" s="24"/>
      <c r="N46" s="24" t="s">
        <v>253</v>
      </c>
      <c r="O46" s="20"/>
    </row>
    <row r="47" spans="1:15" ht="39">
      <c r="A47" s="35"/>
      <c r="B47" s="26"/>
      <c r="C47" s="27"/>
      <c r="D47" s="26" t="s">
        <v>254</v>
      </c>
      <c r="E47" s="27" t="s">
        <v>151</v>
      </c>
      <c r="F47" s="27"/>
      <c r="G47" s="27"/>
      <c r="H47" s="27">
        <v>246</v>
      </c>
      <c r="I47" s="27"/>
      <c r="J47" s="27"/>
      <c r="K47" s="27"/>
      <c r="L47" s="27"/>
      <c r="M47" s="26"/>
      <c r="N47" s="26"/>
      <c r="O47" s="28"/>
    </row>
    <row r="48" spans="1:15" ht="26.25">
      <c r="A48" s="35"/>
      <c r="B48" s="21" t="s">
        <v>249</v>
      </c>
      <c r="C48" s="22" t="s">
        <v>255</v>
      </c>
      <c r="D48" s="21" t="s">
        <v>256</v>
      </c>
      <c r="E48" s="22" t="s">
        <v>151</v>
      </c>
      <c r="F48" s="22"/>
      <c r="G48" s="22">
        <v>40</v>
      </c>
      <c r="H48" s="22">
        <v>34.5</v>
      </c>
      <c r="I48" s="22"/>
      <c r="J48" s="22">
        <v>13</v>
      </c>
      <c r="K48" s="22">
        <v>68.7</v>
      </c>
      <c r="L48" s="22"/>
      <c r="M48" s="21"/>
      <c r="N48" s="21" t="s">
        <v>257</v>
      </c>
      <c r="O48" s="23"/>
    </row>
    <row r="49" spans="1:15" ht="12.75">
      <c r="A49" s="35"/>
      <c r="B49" s="24"/>
      <c r="C49" s="25"/>
      <c r="D49" s="24" t="s">
        <v>258</v>
      </c>
      <c r="E49" s="25" t="s">
        <v>151</v>
      </c>
      <c r="F49" s="25"/>
      <c r="G49" s="25">
        <v>36</v>
      </c>
      <c r="H49" s="25">
        <v>39</v>
      </c>
      <c r="I49" s="25"/>
      <c r="J49" s="25">
        <v>7.9</v>
      </c>
      <c r="K49" s="25">
        <v>97.4</v>
      </c>
      <c r="L49" s="25"/>
      <c r="M49" s="24"/>
      <c r="N49" s="24"/>
      <c r="O49" s="20"/>
    </row>
    <row r="50" spans="1:15" ht="12.75">
      <c r="A50" s="35"/>
      <c r="B50" s="24"/>
      <c r="C50" s="25"/>
      <c r="D50" s="24" t="s">
        <v>259</v>
      </c>
      <c r="E50" s="25" t="s">
        <v>151</v>
      </c>
      <c r="F50" s="25"/>
      <c r="G50" s="25">
        <v>42</v>
      </c>
      <c r="H50" s="25">
        <v>37.7</v>
      </c>
      <c r="I50" s="25"/>
      <c r="J50" s="25">
        <v>15.1</v>
      </c>
      <c r="K50" s="25">
        <v>76.9</v>
      </c>
      <c r="L50" s="25"/>
      <c r="M50" s="24"/>
      <c r="N50" s="24"/>
      <c r="O50" s="20"/>
    </row>
    <row r="51" spans="1:15" ht="26.25">
      <c r="A51" s="35"/>
      <c r="B51" s="24"/>
      <c r="C51" s="25"/>
      <c r="D51" s="24" t="s">
        <v>260</v>
      </c>
      <c r="E51" s="25" t="s">
        <v>151</v>
      </c>
      <c r="F51" s="25"/>
      <c r="G51" s="25">
        <v>44</v>
      </c>
      <c r="H51" s="25">
        <v>247.2</v>
      </c>
      <c r="I51" s="25"/>
      <c r="J51" s="25">
        <v>105.3</v>
      </c>
      <c r="K51" s="25">
        <v>371.2</v>
      </c>
      <c r="L51" s="25"/>
      <c r="M51" s="24"/>
      <c r="N51" s="24"/>
      <c r="O51" s="20"/>
    </row>
    <row r="52" spans="1:15" ht="52.5">
      <c r="A52" s="35"/>
      <c r="B52" s="24"/>
      <c r="C52" s="25"/>
      <c r="D52" s="24" t="s">
        <v>261</v>
      </c>
      <c r="E52" s="25" t="s">
        <v>151</v>
      </c>
      <c r="F52" s="25"/>
      <c r="G52" s="25">
        <v>10</v>
      </c>
      <c r="H52" s="25">
        <v>29.3</v>
      </c>
      <c r="I52" s="25"/>
      <c r="J52" s="25">
        <v>12.1</v>
      </c>
      <c r="K52" s="25">
        <v>42.3</v>
      </c>
      <c r="L52" s="25"/>
      <c r="M52" s="24"/>
      <c r="N52" s="24"/>
      <c r="O52" s="20"/>
    </row>
    <row r="53" spans="1:15" ht="26.25">
      <c r="A53" s="35"/>
      <c r="B53" s="24"/>
      <c r="C53" s="25" t="s">
        <v>262</v>
      </c>
      <c r="D53" s="24" t="s">
        <v>256</v>
      </c>
      <c r="E53" s="25" t="s">
        <v>151</v>
      </c>
      <c r="F53" s="25"/>
      <c r="G53" s="25">
        <v>56</v>
      </c>
      <c r="H53" s="25">
        <v>23.5</v>
      </c>
      <c r="I53" s="25"/>
      <c r="J53" s="25">
        <v>6.8</v>
      </c>
      <c r="K53" s="25">
        <v>76.2</v>
      </c>
      <c r="L53" s="25"/>
      <c r="M53" s="24"/>
      <c r="N53" s="24"/>
      <c r="O53" s="20"/>
    </row>
    <row r="54" spans="1:15" ht="12.75">
      <c r="A54" s="35"/>
      <c r="B54" s="24"/>
      <c r="C54" s="25"/>
      <c r="D54" s="24" t="s">
        <v>258</v>
      </c>
      <c r="E54" s="25" t="s">
        <v>151</v>
      </c>
      <c r="F54" s="25"/>
      <c r="G54" s="25">
        <v>32</v>
      </c>
      <c r="H54" s="25">
        <v>38.9</v>
      </c>
      <c r="I54" s="25"/>
      <c r="J54" s="25">
        <v>5.9</v>
      </c>
      <c r="K54" s="25">
        <v>87.3</v>
      </c>
      <c r="L54" s="25"/>
      <c r="M54" s="24"/>
      <c r="N54" s="24"/>
      <c r="O54" s="20"/>
    </row>
    <row r="55" spans="1:15" ht="12.75">
      <c r="A55" s="35"/>
      <c r="B55" s="24"/>
      <c r="C55" s="25"/>
      <c r="D55" s="24" t="s">
        <v>259</v>
      </c>
      <c r="E55" s="25" t="s">
        <v>151</v>
      </c>
      <c r="F55" s="25"/>
      <c r="G55" s="25">
        <v>12</v>
      </c>
      <c r="H55" s="25">
        <v>33.7</v>
      </c>
      <c r="I55" s="25"/>
      <c r="J55" s="25">
        <v>6.6</v>
      </c>
      <c r="K55" s="25">
        <v>94.4</v>
      </c>
      <c r="L55" s="25"/>
      <c r="M55" s="24"/>
      <c r="N55" s="24"/>
      <c r="O55" s="20"/>
    </row>
    <row r="56" spans="1:15" ht="26.25">
      <c r="A56" s="35"/>
      <c r="B56" s="26"/>
      <c r="C56" s="27"/>
      <c r="D56" s="26" t="s">
        <v>260</v>
      </c>
      <c r="E56" s="27" t="s">
        <v>151</v>
      </c>
      <c r="F56" s="27"/>
      <c r="G56" s="27">
        <v>12</v>
      </c>
      <c r="H56" s="27">
        <v>157.3</v>
      </c>
      <c r="I56" s="27"/>
      <c r="J56" s="27">
        <v>12.2</v>
      </c>
      <c r="K56" s="27">
        <v>263.5</v>
      </c>
      <c r="L56" s="27"/>
      <c r="M56" s="26"/>
      <c r="N56" s="26"/>
      <c r="O56" s="28"/>
    </row>
    <row r="57" spans="1:15" ht="39">
      <c r="A57" s="35"/>
      <c r="B57" s="18" t="s">
        <v>263</v>
      </c>
      <c r="C57" s="16"/>
      <c r="D57" s="18" t="s">
        <v>258</v>
      </c>
      <c r="E57" s="16" t="s">
        <v>264</v>
      </c>
      <c r="F57" s="16"/>
      <c r="G57" s="16"/>
      <c r="H57" s="16"/>
      <c r="I57" s="16"/>
      <c r="J57" s="16">
        <v>10</v>
      </c>
      <c r="K57" s="16">
        <v>40</v>
      </c>
      <c r="L57" s="16"/>
      <c r="M57" s="18" t="s">
        <v>257</v>
      </c>
      <c r="N57" s="18" t="s">
        <v>265</v>
      </c>
      <c r="O57" s="15"/>
    </row>
    <row r="58" spans="1:15" ht="26.25">
      <c r="A58" s="35"/>
      <c r="B58" s="18" t="s">
        <v>249</v>
      </c>
      <c r="C58" s="16"/>
      <c r="D58" s="18" t="s">
        <v>260</v>
      </c>
      <c r="E58" s="16" t="s">
        <v>266</v>
      </c>
      <c r="F58" s="16"/>
      <c r="G58" s="16"/>
      <c r="H58" s="16"/>
      <c r="I58" s="16"/>
      <c r="J58" s="16">
        <v>500</v>
      </c>
      <c r="K58" s="16">
        <v>1200</v>
      </c>
      <c r="L58" s="16"/>
      <c r="M58" s="18" t="s">
        <v>257</v>
      </c>
      <c r="N58" s="18" t="s">
        <v>267</v>
      </c>
      <c r="O58" s="15"/>
    </row>
    <row r="59" spans="1:15" ht="39">
      <c r="A59" s="35"/>
      <c r="B59" s="21" t="s">
        <v>249</v>
      </c>
      <c r="C59" s="22"/>
      <c r="D59" s="21" t="s">
        <v>256</v>
      </c>
      <c r="E59" s="22" t="s">
        <v>268</v>
      </c>
      <c r="F59" s="22"/>
      <c r="G59" s="22">
        <v>4</v>
      </c>
      <c r="H59" s="22">
        <f>AVERAGE(14,16,16,89)</f>
        <v>33.75</v>
      </c>
      <c r="I59" s="22"/>
      <c r="J59" s="22">
        <v>14</v>
      </c>
      <c r="K59" s="22">
        <v>89</v>
      </c>
      <c r="L59" s="22"/>
      <c r="M59" s="21" t="s">
        <v>257</v>
      </c>
      <c r="N59" s="21" t="s">
        <v>269</v>
      </c>
      <c r="O59" s="23"/>
    </row>
    <row r="60" spans="1:15" ht="26.25">
      <c r="A60" s="35"/>
      <c r="B60" s="26"/>
      <c r="C60" s="27"/>
      <c r="D60" s="26" t="s">
        <v>260</v>
      </c>
      <c r="E60" s="27" t="s">
        <v>268</v>
      </c>
      <c r="F60" s="27"/>
      <c r="G60" s="27">
        <v>2</v>
      </c>
      <c r="H60" s="27">
        <f>AVERAGE(709,893)</f>
        <v>801</v>
      </c>
      <c r="I60" s="27"/>
      <c r="J60" s="27">
        <v>709</v>
      </c>
      <c r="K60" s="27">
        <v>893</v>
      </c>
      <c r="L60" s="27"/>
      <c r="M60" s="26"/>
      <c r="N60" s="26"/>
      <c r="O60" s="28"/>
    </row>
    <row r="61" spans="1:15" ht="26.25">
      <c r="A61" s="35"/>
      <c r="B61" s="26" t="s">
        <v>270</v>
      </c>
      <c r="C61" s="27"/>
      <c r="D61" s="26" t="s">
        <v>259</v>
      </c>
      <c r="E61" s="27" t="s">
        <v>206</v>
      </c>
      <c r="F61" s="27" t="s">
        <v>271</v>
      </c>
      <c r="G61" s="27">
        <v>31</v>
      </c>
      <c r="H61" s="27">
        <v>42</v>
      </c>
      <c r="I61" s="27"/>
      <c r="J61" s="27">
        <v>19</v>
      </c>
      <c r="K61" s="27">
        <v>65</v>
      </c>
      <c r="L61" s="27"/>
      <c r="M61" s="26" t="s">
        <v>257</v>
      </c>
      <c r="N61" s="26" t="s">
        <v>272</v>
      </c>
      <c r="O61" s="28"/>
    </row>
    <row r="62" spans="1:15" ht="26.25">
      <c r="A62" s="35"/>
      <c r="B62" s="21" t="s">
        <v>270</v>
      </c>
      <c r="C62" s="22"/>
      <c r="D62" s="21" t="s">
        <v>258</v>
      </c>
      <c r="E62" s="22" t="s">
        <v>206</v>
      </c>
      <c r="F62" s="22" t="s">
        <v>273</v>
      </c>
      <c r="G62" s="22">
        <v>34</v>
      </c>
      <c r="H62" s="22">
        <v>338</v>
      </c>
      <c r="I62" s="22"/>
      <c r="J62" s="22"/>
      <c r="K62" s="22"/>
      <c r="L62" s="22"/>
      <c r="M62" s="21"/>
      <c r="N62" s="21"/>
      <c r="O62" s="23"/>
    </row>
    <row r="63" spans="1:15" ht="12.75">
      <c r="A63" s="35"/>
      <c r="B63" s="26"/>
      <c r="C63" s="27"/>
      <c r="D63" s="26" t="s">
        <v>256</v>
      </c>
      <c r="E63" s="27" t="s">
        <v>206</v>
      </c>
      <c r="F63" s="27" t="s">
        <v>273</v>
      </c>
      <c r="G63" s="27">
        <v>8</v>
      </c>
      <c r="H63" s="27">
        <v>54</v>
      </c>
      <c r="I63" s="27"/>
      <c r="J63" s="27"/>
      <c r="K63" s="27"/>
      <c r="L63" s="27"/>
      <c r="M63" s="26"/>
      <c r="N63" s="26"/>
      <c r="O63" s="28"/>
    </row>
    <row r="64" spans="1:15" ht="39">
      <c r="A64" s="35"/>
      <c r="B64" s="18" t="s">
        <v>274</v>
      </c>
      <c r="C64" s="16"/>
      <c r="D64" s="18" t="s">
        <v>258</v>
      </c>
      <c r="E64" s="16" t="s">
        <v>196</v>
      </c>
      <c r="F64" s="16" t="s">
        <v>275</v>
      </c>
      <c r="G64" s="16">
        <v>117</v>
      </c>
      <c r="H64" s="16">
        <v>153</v>
      </c>
      <c r="I64" s="16"/>
      <c r="J64" s="16"/>
      <c r="K64" s="16"/>
      <c r="L64" s="16"/>
      <c r="M64" s="18" t="s">
        <v>257</v>
      </c>
      <c r="N64" s="18" t="s">
        <v>276</v>
      </c>
      <c r="O64" s="15"/>
    </row>
    <row r="65" spans="1:15" ht="26.25">
      <c r="A65" s="35"/>
      <c r="B65" s="26" t="s">
        <v>277</v>
      </c>
      <c r="C65" s="27"/>
      <c r="D65" s="26" t="s">
        <v>278</v>
      </c>
      <c r="E65" s="27" t="s">
        <v>279</v>
      </c>
      <c r="F65" s="27" t="s">
        <v>280</v>
      </c>
      <c r="G65" s="27">
        <v>28</v>
      </c>
      <c r="H65" s="27">
        <v>168</v>
      </c>
      <c r="I65" s="27"/>
      <c r="J65" s="27"/>
      <c r="K65" s="27"/>
      <c r="L65" s="27"/>
      <c r="M65" s="26" t="s">
        <v>257</v>
      </c>
      <c r="N65" s="26" t="s">
        <v>281</v>
      </c>
      <c r="O65" s="28"/>
    </row>
    <row r="66" spans="1:15" ht="39">
      <c r="A66" s="35"/>
      <c r="B66" s="21" t="s">
        <v>168</v>
      </c>
      <c r="C66" s="22" t="s">
        <v>282</v>
      </c>
      <c r="D66" s="21" t="s">
        <v>283</v>
      </c>
      <c r="E66" s="22" t="s">
        <v>196</v>
      </c>
      <c r="F66" s="22"/>
      <c r="G66" s="22"/>
      <c r="H66" s="22">
        <v>82.3</v>
      </c>
      <c r="I66" s="22">
        <v>71.3</v>
      </c>
      <c r="J66" s="22"/>
      <c r="K66" s="22"/>
      <c r="L66" s="22"/>
      <c r="M66" s="21"/>
      <c r="N66" s="21" t="s">
        <v>284</v>
      </c>
      <c r="O66" s="23"/>
    </row>
    <row r="67" spans="1:15" ht="39">
      <c r="A67" s="35"/>
      <c r="B67" s="26"/>
      <c r="C67" s="27"/>
      <c r="D67" s="26" t="s">
        <v>285</v>
      </c>
      <c r="E67" s="27" t="s">
        <v>196</v>
      </c>
      <c r="F67" s="27"/>
      <c r="G67" s="27"/>
      <c r="H67" s="27">
        <v>125.5</v>
      </c>
      <c r="I67" s="27">
        <v>107.5</v>
      </c>
      <c r="J67" s="27"/>
      <c r="K67" s="27"/>
      <c r="L67" s="27"/>
      <c r="M67" s="26"/>
      <c r="N67" s="26"/>
      <c r="O67" s="28"/>
    </row>
    <row r="68" spans="1:15" ht="39">
      <c r="A68" s="35"/>
      <c r="B68" s="24" t="s">
        <v>286</v>
      </c>
      <c r="C68" s="25" t="s">
        <v>216</v>
      </c>
      <c r="D68" s="24" t="s">
        <v>287</v>
      </c>
      <c r="E68" s="25" t="s">
        <v>196</v>
      </c>
      <c r="F68" s="25"/>
      <c r="G68" s="25"/>
      <c r="H68" s="25">
        <v>43.16</v>
      </c>
      <c r="I68" s="25"/>
      <c r="J68" s="25"/>
      <c r="K68" s="25"/>
      <c r="L68" s="25"/>
      <c r="M68" s="40"/>
      <c r="N68" s="24" t="s">
        <v>288</v>
      </c>
      <c r="O68" s="20"/>
    </row>
    <row r="69" spans="1:15" ht="12.75">
      <c r="A69" s="35"/>
      <c r="B69" s="24"/>
      <c r="C69" s="25"/>
      <c r="D69" s="40" t="s">
        <v>287</v>
      </c>
      <c r="E69" s="25" t="s">
        <v>151</v>
      </c>
      <c r="F69" s="25"/>
      <c r="G69" s="25"/>
      <c r="H69" s="25">
        <v>15.54</v>
      </c>
      <c r="I69" s="25"/>
      <c r="J69" s="25"/>
      <c r="K69" s="25"/>
      <c r="L69" s="25"/>
      <c r="M69" s="24"/>
      <c r="N69" s="24"/>
      <c r="O69" s="20"/>
    </row>
    <row r="70" spans="1:15" ht="12.75">
      <c r="A70" s="35"/>
      <c r="B70" s="24"/>
      <c r="C70" s="25"/>
      <c r="D70" s="24" t="s">
        <v>287</v>
      </c>
      <c r="E70" s="25" t="s">
        <v>289</v>
      </c>
      <c r="F70" s="25"/>
      <c r="G70" s="25"/>
      <c r="H70" s="25">
        <v>7.03</v>
      </c>
      <c r="I70" s="25"/>
      <c r="J70" s="25"/>
      <c r="K70" s="25"/>
      <c r="L70" s="25"/>
      <c r="M70" s="24"/>
      <c r="N70" s="24"/>
      <c r="O70" s="20"/>
    </row>
    <row r="71" spans="1:15" ht="12.75">
      <c r="A71" s="35"/>
      <c r="B71" s="24"/>
      <c r="C71" s="38"/>
      <c r="D71" s="24" t="s">
        <v>290</v>
      </c>
      <c r="E71" s="38" t="s">
        <v>196</v>
      </c>
      <c r="F71" s="38"/>
      <c r="G71" s="38"/>
      <c r="H71" s="38">
        <v>38.18</v>
      </c>
      <c r="I71" s="38"/>
      <c r="J71" s="38"/>
      <c r="K71" s="38"/>
      <c r="L71" s="38"/>
      <c r="M71" s="40"/>
      <c r="N71" s="40"/>
      <c r="O71" s="35"/>
    </row>
    <row r="72" spans="1:15" ht="12.75">
      <c r="A72" s="35"/>
      <c r="B72" s="24"/>
      <c r="C72" s="38"/>
      <c r="D72" s="40" t="s">
        <v>290</v>
      </c>
      <c r="E72" s="38" t="s">
        <v>151</v>
      </c>
      <c r="F72" s="38"/>
      <c r="G72" s="38"/>
      <c r="H72" s="38">
        <v>15.06</v>
      </c>
      <c r="I72" s="38"/>
      <c r="J72" s="38"/>
      <c r="K72" s="38"/>
      <c r="L72" s="38"/>
      <c r="M72" s="40"/>
      <c r="N72" s="40"/>
      <c r="O72" s="35"/>
    </row>
    <row r="73" spans="1:15" ht="12.75">
      <c r="A73" s="35"/>
      <c r="B73" s="26"/>
      <c r="C73" s="27"/>
      <c r="D73" s="26" t="s">
        <v>290</v>
      </c>
      <c r="E73" s="27" t="s">
        <v>289</v>
      </c>
      <c r="F73" s="27"/>
      <c r="G73" s="27"/>
      <c r="H73" s="27">
        <v>7.14</v>
      </c>
      <c r="I73" s="27"/>
      <c r="J73" s="27"/>
      <c r="K73" s="27"/>
      <c r="L73" s="27"/>
      <c r="M73" s="26"/>
      <c r="N73" s="26"/>
      <c r="O73" s="28"/>
    </row>
    <row r="74" spans="1:15" ht="39">
      <c r="A74" s="35"/>
      <c r="B74" s="24" t="s">
        <v>291</v>
      </c>
      <c r="C74" s="38" t="s">
        <v>262</v>
      </c>
      <c r="D74" s="40" t="s">
        <v>292</v>
      </c>
      <c r="E74" s="38" t="s">
        <v>244</v>
      </c>
      <c r="F74" s="38" t="s">
        <v>293</v>
      </c>
      <c r="G74" s="38"/>
      <c r="H74" s="38">
        <v>258</v>
      </c>
      <c r="I74" s="38"/>
      <c r="J74" s="38">
        <v>105</v>
      </c>
      <c r="K74" s="38">
        <v>380</v>
      </c>
      <c r="L74" s="38"/>
      <c r="M74" s="40" t="s">
        <v>294</v>
      </c>
      <c r="N74" s="40"/>
      <c r="O74" s="35"/>
    </row>
    <row r="75" spans="1:15" ht="39">
      <c r="A75" s="35"/>
      <c r="B75" s="18"/>
      <c r="C75" s="16"/>
      <c r="D75" s="18" t="s">
        <v>292</v>
      </c>
      <c r="E75" s="16" t="s">
        <v>196</v>
      </c>
      <c r="F75" s="16" t="s">
        <v>293</v>
      </c>
      <c r="G75" s="16"/>
      <c r="H75" s="16">
        <v>469</v>
      </c>
      <c r="I75" s="16"/>
      <c r="J75" s="16">
        <v>212</v>
      </c>
      <c r="K75" s="16">
        <v>722</v>
      </c>
      <c r="L75" s="16"/>
      <c r="M75" s="18"/>
      <c r="N75" s="18"/>
      <c r="O75" s="15"/>
    </row>
    <row r="76" spans="1:15" ht="12.75">
      <c r="A76" s="39" t="s">
        <v>295</v>
      </c>
      <c r="B76" s="39"/>
      <c r="C76" s="39"/>
      <c r="D76" s="39"/>
      <c r="E76" s="16"/>
      <c r="F76" s="16"/>
      <c r="G76" s="16"/>
      <c r="H76" s="16"/>
      <c r="I76" s="16"/>
      <c r="J76" s="16"/>
      <c r="K76" s="16"/>
      <c r="L76" s="16"/>
      <c r="M76" s="18"/>
      <c r="N76" s="18"/>
      <c r="O76" s="35"/>
    </row>
    <row r="77" spans="1:15" ht="39">
      <c r="A77" s="35"/>
      <c r="B77" s="24" t="s">
        <v>296</v>
      </c>
      <c r="C77" s="25" t="s">
        <v>297</v>
      </c>
      <c r="D77" s="24" t="s">
        <v>298</v>
      </c>
      <c r="E77" s="25" t="s">
        <v>199</v>
      </c>
      <c r="F77" s="25"/>
      <c r="G77" s="25" t="s">
        <v>299</v>
      </c>
      <c r="H77" s="25">
        <v>92</v>
      </c>
      <c r="I77" s="25">
        <v>73</v>
      </c>
      <c r="J77" s="25">
        <v>51</v>
      </c>
      <c r="K77" s="25">
        <v>106</v>
      </c>
      <c r="L77" s="25"/>
      <c r="M77" s="24"/>
      <c r="N77" s="24" t="s">
        <v>300</v>
      </c>
      <c r="O77" s="20"/>
    </row>
    <row r="78" spans="1:15" ht="39">
      <c r="A78" s="35"/>
      <c r="B78" s="21" t="s">
        <v>301</v>
      </c>
      <c r="C78" s="22" t="s">
        <v>302</v>
      </c>
      <c r="D78" s="32" t="s">
        <v>303</v>
      </c>
      <c r="E78" s="32" t="s">
        <v>151</v>
      </c>
      <c r="F78" s="22"/>
      <c r="G78" s="22" t="s">
        <v>304</v>
      </c>
      <c r="H78" s="22">
        <v>38.9</v>
      </c>
      <c r="I78" s="22">
        <v>36.7</v>
      </c>
      <c r="J78" s="22">
        <v>4.3</v>
      </c>
      <c r="K78" s="22">
        <v>73.1</v>
      </c>
      <c r="L78" s="22"/>
      <c r="M78" s="21"/>
      <c r="N78" s="21" t="s">
        <v>305</v>
      </c>
      <c r="O78" s="20"/>
    </row>
    <row r="79" spans="1:15" ht="39">
      <c r="A79" s="35"/>
      <c r="B79" s="24"/>
      <c r="C79" s="24"/>
      <c r="D79" s="29" t="s">
        <v>303</v>
      </c>
      <c r="E79" s="29" t="s">
        <v>196</v>
      </c>
      <c r="F79" s="25"/>
      <c r="G79" s="25"/>
      <c r="H79" s="25">
        <v>105</v>
      </c>
      <c r="I79" s="25">
        <v>91.5</v>
      </c>
      <c r="J79" s="25">
        <v>16.3</v>
      </c>
      <c r="K79" s="25">
        <v>313.2</v>
      </c>
      <c r="L79" s="25"/>
      <c r="M79" s="24"/>
      <c r="N79" s="24"/>
      <c r="O79" s="20" t="s">
        <v>306</v>
      </c>
    </row>
    <row r="80" spans="1:15" ht="39">
      <c r="A80" s="35"/>
      <c r="B80" s="24"/>
      <c r="C80" s="42">
        <v>2005</v>
      </c>
      <c r="D80" s="29" t="s">
        <v>307</v>
      </c>
      <c r="E80" s="29" t="s">
        <v>151</v>
      </c>
      <c r="F80" s="25"/>
      <c r="G80" s="25" t="s">
        <v>308</v>
      </c>
      <c r="H80" s="25">
        <v>22.1</v>
      </c>
      <c r="I80" s="25">
        <v>20.2</v>
      </c>
      <c r="J80" s="25">
        <v>9.8</v>
      </c>
      <c r="K80" s="25">
        <v>55.1</v>
      </c>
      <c r="L80" s="25"/>
      <c r="M80" s="24"/>
      <c r="N80" s="24"/>
      <c r="O80" s="20"/>
    </row>
    <row r="81" spans="1:15" ht="39">
      <c r="A81" s="35"/>
      <c r="B81" s="26"/>
      <c r="C81" s="26"/>
      <c r="D81" s="26" t="s">
        <v>307</v>
      </c>
      <c r="E81" s="27" t="s">
        <v>199</v>
      </c>
      <c r="F81" s="27"/>
      <c r="G81" s="27"/>
      <c r="H81" s="27">
        <v>71.7</v>
      </c>
      <c r="I81" s="27">
        <v>64.9</v>
      </c>
      <c r="J81" s="27">
        <v>18.3</v>
      </c>
      <c r="K81" s="27">
        <v>178.4</v>
      </c>
      <c r="L81" s="27"/>
      <c r="M81" s="26"/>
      <c r="N81" s="26"/>
      <c r="O81" s="28"/>
    </row>
    <row r="82" spans="1:15" ht="39">
      <c r="A82" s="35"/>
      <c r="B82" s="21" t="s">
        <v>309</v>
      </c>
      <c r="C82" s="22" t="s">
        <v>310</v>
      </c>
      <c r="D82" s="32" t="s">
        <v>298</v>
      </c>
      <c r="E82" s="32" t="s">
        <v>151</v>
      </c>
      <c r="F82" s="22"/>
      <c r="G82" s="22" t="s">
        <v>311</v>
      </c>
      <c r="H82" s="22">
        <v>82.6</v>
      </c>
      <c r="I82" s="22"/>
      <c r="J82" s="22"/>
      <c r="K82" s="22"/>
      <c r="L82" s="22"/>
      <c r="M82" s="21"/>
      <c r="N82" s="24" t="s">
        <v>312</v>
      </c>
      <c r="O82" s="35"/>
    </row>
    <row r="83" spans="1:15" ht="12.75">
      <c r="A83" s="35"/>
      <c r="B83" s="24"/>
      <c r="C83" s="25"/>
      <c r="D83" s="29"/>
      <c r="E83" s="29" t="s">
        <v>196</v>
      </c>
      <c r="F83" s="25"/>
      <c r="G83" s="25"/>
      <c r="H83" s="25">
        <v>236</v>
      </c>
      <c r="I83" s="25"/>
      <c r="J83" s="25"/>
      <c r="K83" s="25"/>
      <c r="L83" s="25"/>
      <c r="M83" s="24"/>
      <c r="N83" s="24"/>
      <c r="O83" s="28"/>
    </row>
    <row r="84" spans="1:15" ht="39">
      <c r="A84" s="35"/>
      <c r="B84" s="21" t="s">
        <v>313</v>
      </c>
      <c r="C84" s="21"/>
      <c r="D84" s="32" t="s">
        <v>298</v>
      </c>
      <c r="E84" s="32" t="s">
        <v>151</v>
      </c>
      <c r="F84" s="22"/>
      <c r="G84" s="22"/>
      <c r="H84" s="22">
        <v>30</v>
      </c>
      <c r="I84" s="22"/>
      <c r="J84" s="22"/>
      <c r="K84" s="22"/>
      <c r="L84" s="22"/>
      <c r="M84" s="21" t="s">
        <v>312</v>
      </c>
      <c r="N84" s="21" t="s">
        <v>314</v>
      </c>
      <c r="O84" s="15"/>
    </row>
    <row r="85" spans="1:15" ht="12.75">
      <c r="A85" s="35"/>
      <c r="B85" s="26"/>
      <c r="C85" s="26"/>
      <c r="D85" s="26"/>
      <c r="E85" s="27" t="s">
        <v>196</v>
      </c>
      <c r="F85" s="27"/>
      <c r="G85" s="27"/>
      <c r="H85" s="27">
        <v>80</v>
      </c>
      <c r="I85" s="27"/>
      <c r="J85" s="27"/>
      <c r="K85" s="27"/>
      <c r="L85" s="27"/>
      <c r="M85" s="26"/>
      <c r="N85" s="26"/>
      <c r="O85" s="28"/>
    </row>
    <row r="86" spans="1:15" ht="12.75">
      <c r="A86" s="35"/>
      <c r="B86" s="24"/>
      <c r="C86" s="24"/>
      <c r="D86" s="24"/>
      <c r="E86" s="25"/>
      <c r="F86" s="25"/>
      <c r="G86" s="25"/>
      <c r="H86" s="25"/>
      <c r="I86" s="25"/>
      <c r="J86" s="25"/>
      <c r="K86" s="29"/>
      <c r="L86" s="24"/>
      <c r="M86" s="24"/>
      <c r="N86" s="29"/>
      <c r="O86" s="23"/>
    </row>
  </sheetData>
  <mergeCells count="5">
    <mergeCell ref="A76:D76"/>
    <mergeCell ref="H1:K1"/>
    <mergeCell ref="A3:C3"/>
    <mergeCell ref="A31:C31"/>
    <mergeCell ref="A40:D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Kansanterveyslaitos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Arja Asikainen</dc:creator>
  <cp:keywords/>
  <dc:description/>
  <cp:lastModifiedBy>Arja Asikainen</cp:lastModifiedBy>
  <dcterms:created xsi:type="dcterms:W3CDTF">2010-09-09T11:38:50Z</dcterms:created>
  <dcterms:modified xsi:type="dcterms:W3CDTF">2011-03-07T07:51:34Z</dcterms:modified>
  <cp:category/>
  <cp:version/>
  <cp:contentType/>
  <cp:contentStatus/>
</cp:coreProperties>
</file>